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229FA4E2-61D6-4A48-BEB5-4A5BAAC9F2E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VOLEYBOL KÜÇÜK KIZ" sheetId="1" r:id="rId1"/>
    <sheet name="VOLEYBOL KÜÇÜK KIZ ELEME FİNAL" sheetId="2" r:id="rId2"/>
  </sheets>
  <definedNames>
    <definedName name="_xlnm.Print_Area" localSheetId="0">'VOLEYBOL KÜÇÜK KIZ'!$A$1:$BF$66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18" i="2"/>
  <c r="B16" i="2"/>
  <c r="B14" i="2"/>
  <c r="B12" i="2"/>
  <c r="B10" i="2"/>
  <c r="B8" i="2"/>
  <c r="B6" i="2"/>
  <c r="C18" i="1" l="1"/>
  <c r="C17" i="1"/>
  <c r="C16" i="1"/>
  <c r="C15" i="1"/>
  <c r="M12" i="1"/>
  <c r="C12" i="1"/>
  <c r="V11" i="1"/>
  <c r="M11" i="1"/>
  <c r="C11" i="1"/>
  <c r="V10" i="1"/>
  <c r="M10" i="1"/>
  <c r="C10" i="1"/>
  <c r="V9" i="1"/>
  <c r="M9" i="1"/>
  <c r="C9" i="1"/>
  <c r="V8" i="1"/>
  <c r="M8" i="1"/>
  <c r="C8" i="1"/>
  <c r="K28" i="1" l="1"/>
  <c r="K48" i="1"/>
  <c r="K45" i="1"/>
  <c r="K40" i="1"/>
  <c r="K23" i="1"/>
  <c r="K53" i="1"/>
  <c r="K39" i="1"/>
  <c r="K34" i="1"/>
  <c r="K42" i="1"/>
  <c r="K46" i="1"/>
  <c r="K43" i="1"/>
  <c r="K52" i="1"/>
  <c r="K50" i="1"/>
  <c r="K32" i="1"/>
  <c r="K54" i="1"/>
  <c r="K44" i="1"/>
  <c r="K30" i="1"/>
  <c r="K51" i="1"/>
  <c r="K25" i="1"/>
  <c r="K29" i="1"/>
  <c r="K33" i="1"/>
  <c r="K37" i="1"/>
  <c r="K41" i="1"/>
  <c r="K49" i="1"/>
  <c r="K27" i="1"/>
  <c r="K31" i="1"/>
  <c r="K35" i="1"/>
  <c r="K47" i="1"/>
  <c r="K24" i="1"/>
  <c r="K36" i="1"/>
  <c r="K26" i="1"/>
  <c r="K38" i="1"/>
</calcChain>
</file>

<file path=xl/sharedStrings.xml><?xml version="1.0" encoding="utf-8"?>
<sst xmlns="http://schemas.openxmlformats.org/spreadsheetml/2006/main" count="234" uniqueCount="144">
  <si>
    <t>TAKIMLAR</t>
  </si>
  <si>
    <t>KURA SONUCU</t>
  </si>
  <si>
    <t>1-</t>
  </si>
  <si>
    <t xml:space="preserve">BU HÜCRELERE KURA ÇEKİMİNE KATILACAK </t>
  </si>
  <si>
    <t>A1</t>
  </si>
  <si>
    <t>Ted Koleji OO</t>
  </si>
  <si>
    <t>A2</t>
  </si>
  <si>
    <t>A3</t>
  </si>
  <si>
    <t>A4</t>
  </si>
  <si>
    <t>A5</t>
  </si>
  <si>
    <t>B1</t>
  </si>
  <si>
    <t>A GRUBU</t>
  </si>
  <si>
    <t>B GRUBU</t>
  </si>
  <si>
    <t>C GRUBU</t>
  </si>
  <si>
    <t>2-</t>
  </si>
  <si>
    <t>OLAN TAKIMLARI YAZINIZ, KURASINI ÇEKEN TAKIMI</t>
  </si>
  <si>
    <t>Elit Koleji OO</t>
  </si>
  <si>
    <t>3-</t>
  </si>
  <si>
    <t>SAĞDAKİ KURA SONUCU ALANINA YAPIŞTIRINIZ</t>
  </si>
  <si>
    <t>Osmancık Şehit Öğrt.Şenay Yalçın OO</t>
  </si>
  <si>
    <t>4-</t>
  </si>
  <si>
    <t>Alaca Selin Şahin OO</t>
  </si>
  <si>
    <t>5-</t>
  </si>
  <si>
    <t>Bilgi Koleji OO</t>
  </si>
  <si>
    <t>6-</t>
  </si>
  <si>
    <t>Bahçelievler Öğrt.Salim Akaydin OO</t>
  </si>
  <si>
    <t>B2</t>
  </si>
  <si>
    <t>B3</t>
  </si>
  <si>
    <t>B4</t>
  </si>
  <si>
    <t>B5</t>
  </si>
  <si>
    <t>C1</t>
  </si>
  <si>
    <t>C2</t>
  </si>
  <si>
    <t>7-</t>
  </si>
  <si>
    <t>Mecitözü Yatılı Bölge OO</t>
  </si>
  <si>
    <t>8-</t>
  </si>
  <si>
    <t>Mecitözü Atatürk OO</t>
  </si>
  <si>
    <t>D GRUBU</t>
  </si>
  <si>
    <t>9-</t>
  </si>
  <si>
    <t>Doğa Koleji OO</t>
  </si>
  <si>
    <t>10-</t>
  </si>
  <si>
    <t>Ahmet Tevfik İleri OO</t>
  </si>
  <si>
    <t>11-</t>
  </si>
  <si>
    <t>23 Nisan OO</t>
  </si>
  <si>
    <t>C3</t>
  </si>
  <si>
    <t>C4</t>
  </si>
  <si>
    <t>D1</t>
  </si>
  <si>
    <t>D2</t>
  </si>
  <si>
    <t>D3</t>
  </si>
  <si>
    <t>D4</t>
  </si>
  <si>
    <t>12-</t>
  </si>
  <si>
    <t>Sultan Abdülhamid Han OO</t>
  </si>
  <si>
    <t>13-</t>
  </si>
  <si>
    <t>Mehmet Akif Ersoy OO</t>
  </si>
  <si>
    <t>14-</t>
  </si>
  <si>
    <t>Necip Fazıl Kısakürek OO</t>
  </si>
  <si>
    <t>SIRA</t>
  </si>
  <si>
    <t>TARİH</t>
  </si>
  <si>
    <t>SAAT</t>
  </si>
  <si>
    <t>FİKSTÜR</t>
  </si>
  <si>
    <t>15-</t>
  </si>
  <si>
    <t>Mimar Sinan OO</t>
  </si>
  <si>
    <t>16-</t>
  </si>
  <si>
    <t>Mustafa Kemal OO</t>
  </si>
  <si>
    <t>17-</t>
  </si>
  <si>
    <t>Bahçeşehir Koleji OO</t>
  </si>
  <si>
    <t>1.MAÇLAR</t>
  </si>
  <si>
    <t>A1-A4</t>
  </si>
  <si>
    <t>18-</t>
  </si>
  <si>
    <t>Şehit Osman Arslan Kız AİHL</t>
  </si>
  <si>
    <t>A2-A3</t>
  </si>
  <si>
    <t>B1-B4</t>
  </si>
  <si>
    <t>B2-B3</t>
  </si>
  <si>
    <t>C1-C4</t>
  </si>
  <si>
    <t>C2-C3</t>
  </si>
  <si>
    <t>D1-D4</t>
  </si>
  <si>
    <t>D2-D3</t>
  </si>
  <si>
    <t>2.MAÇLAR</t>
  </si>
  <si>
    <t>A5-A3</t>
  </si>
  <si>
    <t>A1-A2</t>
  </si>
  <si>
    <t>B5-B3</t>
  </si>
  <si>
    <t>B1-B2</t>
  </si>
  <si>
    <t>C1-C3</t>
  </si>
  <si>
    <t>C4-C2</t>
  </si>
  <si>
    <t>D1-D3</t>
  </si>
  <si>
    <t>D4-D2</t>
  </si>
  <si>
    <t>3.MAÇLAR</t>
  </si>
  <si>
    <t>A4-A2</t>
  </si>
  <si>
    <t>A5-A1</t>
  </si>
  <si>
    <t>B4-B2</t>
  </si>
  <si>
    <t>B5-B1</t>
  </si>
  <si>
    <t>C1-C2</t>
  </si>
  <si>
    <t>C3-C4</t>
  </si>
  <si>
    <t>D1-D2</t>
  </si>
  <si>
    <t>D3-D4</t>
  </si>
  <si>
    <t>4.MAÇLAR</t>
  </si>
  <si>
    <t>A3-A1</t>
  </si>
  <si>
    <t>A4-A5</t>
  </si>
  <si>
    <t>B3-B1</t>
  </si>
  <si>
    <t>B4-B5</t>
  </si>
  <si>
    <t>5.MAÇLAR</t>
  </si>
  <si>
    <t>A2-A5</t>
  </si>
  <si>
    <t>A3-A4</t>
  </si>
  <si>
    <t>B2-B5</t>
  </si>
  <si>
    <t>B3-B4</t>
  </si>
  <si>
    <t>6.MAÇLAR</t>
  </si>
  <si>
    <t>A1-B1</t>
  </si>
  <si>
    <t>A GRUBU 1.Sİ - B GRUBU 1.Sİ</t>
  </si>
  <si>
    <t>C1-D1</t>
  </si>
  <si>
    <t>C GRUBU 1.Sİ - D GRUBU 1.Sİ</t>
  </si>
  <si>
    <t>7.MAÇLAR</t>
  </si>
  <si>
    <t>33-34 MAĞL</t>
  </si>
  <si>
    <t>33.MAÇ MAĞLUBU - 34. MAÇ MAĞLUBU (3.LÜK-4.LÜK)</t>
  </si>
  <si>
    <t>33-34 GAL</t>
  </si>
  <si>
    <t>33.MAÇ GALİBİ - 34.MAÇ GALİBİ (1.LİK-2.LİK)</t>
  </si>
  <si>
    <t>BU HÜCRELERE KURA ÇEKİMİNE KATILACAK OLAN</t>
  </si>
  <si>
    <t>1.TAKIM</t>
  </si>
  <si>
    <t>TAKIMLARI YAZINIZ. KURA SONUCU BELLİ OLAN TAKIM</t>
  </si>
  <si>
    <t>2.TAKIM</t>
  </si>
  <si>
    <t>LARI SAĞDAKİ ALANA KOPYALA YAPIŞTIR YAPINIZ.</t>
  </si>
  <si>
    <t>3.TAKIM</t>
  </si>
  <si>
    <t>FİKSTÜR OTOTMATİK OLUŞACAKTIR.</t>
  </si>
  <si>
    <t>4.TAKIM</t>
  </si>
  <si>
    <t>TARİH:SAAT YAZAN HÜCRELERİ DÜZENLEYİNİZ…</t>
  </si>
  <si>
    <t>5.TAKIM</t>
  </si>
  <si>
    <t>3.LÜK-4.LÜK MAÇI (MAĞLUPLAR)</t>
  </si>
  <si>
    <t>6.TAKIM</t>
  </si>
  <si>
    <t>7.TAKIM</t>
  </si>
  <si>
    <t>1.LİK-2.LİK MAÇI (GALİPLER)</t>
  </si>
  <si>
    <t>8.TAKIM</t>
  </si>
  <si>
    <t>MAÇ</t>
  </si>
  <si>
    <t>24 Aralık 2025  / 12:00</t>
  </si>
  <si>
    <t>26 Aralık 2025  / 10:00</t>
  </si>
  <si>
    <t>2025-2026 OKUL SPORLARI SEZONU</t>
  </si>
  <si>
    <t>KÜÇÜK KIZLAR VOLEYBOL "ELEME FİNAL MÜSABAKALARI"</t>
  </si>
  <si>
    <t>TEVFİK KIŞ SPOR SALONU</t>
  </si>
  <si>
    <t>TAKIMLAR
(Tevfik Kış Spor Salonu)</t>
  </si>
  <si>
    <t>2025-2026 OKUL SPOR FAALİYETLERİ</t>
  </si>
  <si>
    <t>VOLEYBOL KÜÇÜK KIZLAR</t>
  </si>
  <si>
    <t>İL BİRİNCİLİĞİ FİKSTÜRÜ</t>
  </si>
  <si>
    <t>24 Aralık 2025  / 10:00</t>
  </si>
  <si>
    <t>24 Aralık 2025  / 11:00</t>
  </si>
  <si>
    <t>24 Aralık 2025  / 13:00</t>
  </si>
  <si>
    <t>26 Aralık 2025  / 11:00</t>
  </si>
  <si>
    <r>
      <t xml:space="preserve">Gruplarını ilk iki sırada tamamlayan okulların katılımı ile Eleme Final Fikstürü
</t>
    </r>
    <r>
      <rPr>
        <b/>
        <u/>
        <sz val="12"/>
        <rFont val="Times New Roman"/>
        <family val="1"/>
        <charset val="162"/>
      </rPr>
      <t>22 Aralık 2025 Pazartesi günü saat:16:00 da</t>
    </r>
    <r>
      <rPr>
        <b/>
        <sz val="12"/>
        <rFont val="Times New Roman"/>
        <family val="1"/>
        <charset val="162"/>
      </rPr>
      <t xml:space="preserve"> 
Gençlik ve Spor İl Müdürlüğünde çekilecektir.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</si>
</sst>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u/>
      <sz val="14"/>
      <name val="Arial Tur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0" borderId="15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7" borderId="27" xfId="0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0" fillId="0" borderId="26" xfId="0" applyBorder="1" applyAlignment="1" applyProtection="1">
      <alignment vertical="center" shrinkToFit="1"/>
    </xf>
    <xf numFmtId="0" fontId="0" fillId="0" borderId="28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15" xfId="0" applyBorder="1" applyAlignment="1" applyProtection="1">
      <alignment shrinkToFit="1"/>
    </xf>
    <xf numFmtId="0" fontId="0" fillId="0" borderId="26" xfId="0" applyBorder="1" applyAlignment="1" applyProtection="1">
      <alignment shrinkToFit="1"/>
    </xf>
    <xf numFmtId="0" fontId="0" fillId="0" borderId="29" xfId="0" applyBorder="1" applyAlignment="1" applyProtection="1">
      <alignment vertical="center" shrinkToFit="1"/>
    </xf>
    <xf numFmtId="0" fontId="0" fillId="0" borderId="28" xfId="0" applyBorder="1" applyAlignment="1" applyProtection="1">
      <alignment shrinkToFit="1"/>
    </xf>
    <xf numFmtId="0" fontId="0" fillId="0" borderId="1" xfId="0" applyBorder="1" applyAlignment="1" applyProtection="1"/>
    <xf numFmtId="0" fontId="0" fillId="0" borderId="1" xfId="0" applyBorder="1" applyAlignment="1" applyProtection="1">
      <alignment shrinkToFit="1"/>
    </xf>
    <xf numFmtId="0" fontId="0" fillId="0" borderId="29" xfId="0" applyBorder="1" applyAlignment="1" applyProtection="1">
      <alignment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16" xfId="0" applyBorder="1" applyAlignment="1" applyProtection="1">
      <alignment vertical="center" shrinkToFit="1"/>
    </xf>
    <xf numFmtId="0" fontId="3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1" fillId="0" borderId="9" xfId="0" applyFont="1" applyBorder="1" applyAlignment="1" applyProtection="1">
      <alignment horizontal="center" vertical="center"/>
    </xf>
    <xf numFmtId="15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6" xfId="0" applyFont="1" applyBorder="1" applyAlignment="1" applyProtection="1">
      <alignment horizontal="center" vertical="center"/>
    </xf>
    <xf numFmtId="15" fontId="1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11" xfId="0" applyFont="1" applyBorder="1" applyAlignment="1" applyProtection="1">
      <alignment horizontal="center" vertical="center"/>
    </xf>
    <xf numFmtId="15" fontId="1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8" borderId="0" xfId="1" applyFont="1" applyFill="1" applyAlignment="1" applyProtection="1">
      <protection locked="0"/>
    </xf>
    <xf numFmtId="0" fontId="0" fillId="8" borderId="0" xfId="0" applyFill="1" applyProtection="1"/>
    <xf numFmtId="0" fontId="11" fillId="0" borderId="0" xfId="0" applyFont="1" applyBorder="1" applyAlignment="1" applyProtection="1">
      <alignment vertical="center" wrapText="1"/>
    </xf>
    <xf numFmtId="0" fontId="0" fillId="0" borderId="0" xfId="0" applyBorder="1" applyProtection="1"/>
    <xf numFmtId="0" fontId="0" fillId="6" borderId="32" xfId="0" applyFill="1" applyBorder="1" applyAlignment="1" applyProtection="1">
      <alignment horizontal="center" vertical="center"/>
    </xf>
    <xf numFmtId="0" fontId="0" fillId="6" borderId="33" xfId="0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 textRotation="90"/>
    </xf>
    <xf numFmtId="0" fontId="6" fillId="5" borderId="19" xfId="0" applyFont="1" applyFill="1" applyBorder="1" applyAlignment="1" applyProtection="1">
      <alignment horizontal="center" vertical="center" textRotation="90"/>
    </xf>
    <xf numFmtId="0" fontId="6" fillId="5" borderId="22" xfId="0" applyFont="1" applyFill="1" applyBorder="1" applyAlignment="1" applyProtection="1">
      <alignment horizontal="center" vertical="center" textRotation="90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21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/>
    </xf>
    <xf numFmtId="0" fontId="3" fillId="5" borderId="24" xfId="0" applyFont="1" applyFill="1" applyBorder="1" applyAlignment="1" applyProtection="1">
      <alignment horizontal="center" vertical="center"/>
    </xf>
    <xf numFmtId="0" fontId="3" fillId="5" borderId="25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 shrinkToFit="1"/>
    </xf>
    <xf numFmtId="0" fontId="7" fillId="0" borderId="7" xfId="0" applyFont="1" applyBorder="1" applyAlignment="1" applyProtection="1">
      <alignment horizontal="center" vertical="center" wrapText="1" shrinkToFit="1"/>
    </xf>
    <xf numFmtId="0" fontId="0" fillId="0" borderId="35" xfId="0" applyBorder="1" applyAlignment="1" applyProtection="1">
      <alignment horizontal="center" vertical="center" wrapText="1" shrinkToFit="1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 shrinkToFit="1"/>
      <protection locked="0"/>
    </xf>
    <xf numFmtId="0" fontId="1" fillId="0" borderId="7" xfId="0" applyFont="1" applyBorder="1" applyAlignment="1" applyProtection="1">
      <alignment horizontal="center" vertical="center" wrapText="1" shrinkToFi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 shrinkToFit="1"/>
    </xf>
    <xf numFmtId="0" fontId="1" fillId="0" borderId="12" xfId="0" applyFont="1" applyBorder="1" applyAlignment="1" applyProtection="1">
      <alignment horizontal="center" vertical="center" wrapText="1" shrinkToFit="1"/>
      <protection locked="0"/>
    </xf>
    <xf numFmtId="0" fontId="1" fillId="0" borderId="12" xfId="0" applyFont="1" applyBorder="1" applyAlignment="1" applyProtection="1">
      <alignment horizontal="center" vertical="center" wrapText="1" shrinkToFit="1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 shrinkToFit="1"/>
      <protection locked="0"/>
    </xf>
    <xf numFmtId="0" fontId="1" fillId="0" borderId="2" xfId="0" applyFont="1" applyBorder="1" applyAlignment="1" applyProtection="1">
      <alignment horizontal="center" vertical="center" wrapText="1" shrinkToFit="1"/>
    </xf>
    <xf numFmtId="0" fontId="1" fillId="0" borderId="2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0" fillId="6" borderId="33" xfId="0" applyFill="1" applyBorder="1" applyAlignment="1" applyProtection="1">
      <alignment horizontal="center" vertical="center" wrapText="1" shrinkToFit="1"/>
    </xf>
    <xf numFmtId="0" fontId="0" fillId="6" borderId="33" xfId="0" applyFill="1" applyBorder="1" applyAlignment="1" applyProtection="1">
      <alignment horizontal="center" vertical="center"/>
    </xf>
    <xf numFmtId="0" fontId="0" fillId="6" borderId="34" xfId="0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20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</xf>
    <xf numFmtId="0" fontId="0" fillId="6" borderId="12" xfId="0" applyFill="1" applyBorder="1" applyAlignment="1" applyProtection="1">
      <alignment horizontal="center" vertical="center"/>
    </xf>
    <xf numFmtId="0" fontId="0" fillId="6" borderId="13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</xf>
    <xf numFmtId="0" fontId="0" fillId="6" borderId="2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0" fillId="6" borderId="33" xfId="0" applyFill="1" applyBorder="1" applyAlignment="1" applyProtection="1">
      <alignment horizontal="center" vertical="center" wrapText="1" shrinkToFit="1"/>
      <protection locked="0"/>
    </xf>
    <xf numFmtId="20" fontId="0" fillId="6" borderId="33" xfId="0" applyNumberFormat="1" applyFill="1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28" xfId="0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29" xfId="0" applyBorder="1" applyAlignment="1" applyProtection="1">
      <alignment horizontal="left" vertical="center" shrinkToFit="1"/>
    </xf>
    <xf numFmtId="164" fontId="0" fillId="0" borderId="30" xfId="0" applyNumberFormat="1" applyBorder="1" applyAlignment="1" applyProtection="1">
      <alignment horizontal="right" shrinkToFit="1"/>
      <protection locked="0"/>
    </xf>
    <xf numFmtId="164" fontId="0" fillId="0" borderId="31" xfId="0" applyNumberFormat="1" applyBorder="1" applyAlignment="1" applyProtection="1">
      <alignment horizontal="right" shrinkToFit="1"/>
      <protection locked="0"/>
    </xf>
    <xf numFmtId="20" fontId="0" fillId="0" borderId="27" xfId="0" applyNumberFormat="1" applyBorder="1" applyAlignment="1" applyProtection="1">
      <alignment horizontal="left" shrinkToFit="1"/>
      <protection locked="0"/>
    </xf>
    <xf numFmtId="0" fontId="0" fillId="0" borderId="30" xfId="0" applyBorder="1" applyAlignment="1" applyProtection="1">
      <alignment horizontal="left" shrinkToFit="1"/>
      <protection locked="0"/>
    </xf>
    <xf numFmtId="0" fontId="9" fillId="0" borderId="2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right" vertical="center" shrinkToFit="1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8" borderId="0" xfId="1" applyFont="1" applyFill="1" applyAlignment="1" applyProtection="1">
      <alignment horizont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57149</xdr:rowOff>
    </xdr:from>
    <xdr:to>
      <xdr:col>4</xdr:col>
      <xdr:colOff>152400</xdr:colOff>
      <xdr:row>4</xdr:row>
      <xdr:rowOff>142512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72AF36B7-93CC-44CE-81DF-E6659E284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49"/>
          <a:ext cx="971550" cy="885463"/>
        </a:xfrm>
        <a:prstGeom prst="rect">
          <a:avLst/>
        </a:prstGeom>
      </xdr:spPr>
    </xdr:pic>
    <xdr:clientData/>
  </xdr:twoCellAnchor>
  <xdr:twoCellAnchor editAs="oneCell">
    <xdr:from>
      <xdr:col>23</xdr:col>
      <xdr:colOff>161925</xdr:colOff>
      <xdr:row>0</xdr:row>
      <xdr:rowOff>66675</xdr:rowOff>
    </xdr:from>
    <xdr:to>
      <xdr:col>27</xdr:col>
      <xdr:colOff>171450</xdr:colOff>
      <xdr:row>4</xdr:row>
      <xdr:rowOff>178081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E87C585-A46A-4966-8DE5-2355FBD03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6675"/>
          <a:ext cx="1000125" cy="911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38100</xdr:colOff>
      <xdr:row>4</xdr:row>
      <xdr:rowOff>125155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DC405B3-6CAD-4C12-B0E9-B0ED38CB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942975" cy="887155"/>
        </a:xfrm>
        <a:prstGeom prst="rect">
          <a:avLst/>
        </a:prstGeom>
      </xdr:spPr>
    </xdr:pic>
    <xdr:clientData/>
  </xdr:twoCellAnchor>
  <xdr:twoCellAnchor editAs="oneCell">
    <xdr:from>
      <xdr:col>20</xdr:col>
      <xdr:colOff>1428750</xdr:colOff>
      <xdr:row>0</xdr:row>
      <xdr:rowOff>0</xdr:rowOff>
    </xdr:from>
    <xdr:to>
      <xdr:col>24</xdr:col>
      <xdr:colOff>142875</xdr:colOff>
      <xdr:row>4</xdr:row>
      <xdr:rowOff>152038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45ABFE7-D529-4A46-AE03-9D82630CA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0"/>
          <a:ext cx="971550" cy="914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6"/>
  <sheetViews>
    <sheetView tabSelected="1" topLeftCell="A28" zoomScaleNormal="100" workbookViewId="0">
      <selection activeCell="AG45" sqref="AG45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1.140625" style="2" customWidth="1"/>
    <col min="6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8" ht="15.75" x14ac:dyDescent="0.25">
      <c r="A1" s="140" t="s">
        <v>136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</row>
    <row r="2" spans="1:58" ht="15.75" x14ac:dyDescent="0.25">
      <c r="A2" s="141" t="s">
        <v>137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.75" x14ac:dyDescent="0.25">
      <c r="A3" s="141" t="s">
        <v>138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1:58" ht="18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75"/>
      <c r="O4" s="75"/>
      <c r="P4" s="75"/>
      <c r="Q4" s="75"/>
      <c r="R4" s="75"/>
      <c r="S4" s="75"/>
      <c r="T4" s="75"/>
      <c r="U4" s="73"/>
      <c r="V4" s="73"/>
      <c r="W4" s="73"/>
      <c r="X4" s="73"/>
      <c r="Y4" s="73"/>
      <c r="Z4" s="3"/>
      <c r="AA4" s="1"/>
      <c r="AB4" s="1"/>
    </row>
    <row r="5" spans="1:58" ht="18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5"/>
      <c r="M5" s="75"/>
      <c r="N5" s="75"/>
      <c r="O5" s="75"/>
      <c r="P5" s="75"/>
      <c r="Q5" s="75"/>
      <c r="R5" s="75"/>
      <c r="S5" s="75"/>
      <c r="T5" s="73"/>
      <c r="U5" s="73"/>
      <c r="V5" s="73"/>
      <c r="W5" s="73"/>
      <c r="X5" s="73"/>
      <c r="Y5" s="3"/>
      <c r="Z5" s="1"/>
      <c r="AA5" s="1"/>
      <c r="AB5" s="1"/>
      <c r="AD5" s="70" t="s">
        <v>0</v>
      </c>
      <c r="AE5" s="70"/>
      <c r="AF5" s="71" t="s">
        <v>1</v>
      </c>
      <c r="AG5" s="71"/>
    </row>
    <row r="6" spans="1:58" ht="15" customHeight="1" thickBot="1" x14ac:dyDescent="0.3">
      <c r="X6" s="64"/>
      <c r="Y6" s="64"/>
      <c r="Z6" s="64"/>
      <c r="AA6" s="64"/>
      <c r="AD6" s="5" t="s">
        <v>2</v>
      </c>
      <c r="AE6" s="6" t="s">
        <v>3</v>
      </c>
      <c r="AF6" s="7" t="s">
        <v>4</v>
      </c>
      <c r="AG6" s="8" t="s">
        <v>5</v>
      </c>
      <c r="AI6" s="72" t="s">
        <v>4</v>
      </c>
      <c r="AJ6" s="72"/>
      <c r="AK6" s="72"/>
      <c r="AL6" s="72"/>
      <c r="AM6" s="72" t="s">
        <v>6</v>
      </c>
      <c r="AN6" s="72"/>
      <c r="AO6" s="72"/>
      <c r="AP6" s="72"/>
      <c r="AQ6" s="72" t="s">
        <v>7</v>
      </c>
      <c r="AR6" s="72"/>
      <c r="AS6" s="72"/>
      <c r="AT6" s="72"/>
      <c r="AU6" s="72" t="s">
        <v>8</v>
      </c>
      <c r="AV6" s="72"/>
      <c r="AW6" s="72"/>
      <c r="AX6" s="72"/>
      <c r="AY6" s="72" t="s">
        <v>9</v>
      </c>
      <c r="AZ6" s="72"/>
      <c r="BA6" s="72"/>
      <c r="BB6" s="72"/>
      <c r="BC6" s="72" t="s">
        <v>10</v>
      </c>
      <c r="BD6" s="72"/>
      <c r="BE6" s="72"/>
      <c r="BF6" s="72"/>
    </row>
    <row r="7" spans="1:58" ht="15" customHeight="1" thickBot="1" x14ac:dyDescent="0.3">
      <c r="B7" s="76" t="s">
        <v>11</v>
      </c>
      <c r="C7" s="77"/>
      <c r="D7" s="77"/>
      <c r="E7" s="77"/>
      <c r="F7" s="77"/>
      <c r="G7" s="77"/>
      <c r="H7" s="77"/>
      <c r="I7" s="77"/>
      <c r="J7" s="78"/>
      <c r="K7" s="9"/>
      <c r="L7" s="76" t="s">
        <v>12</v>
      </c>
      <c r="M7" s="77"/>
      <c r="N7" s="77"/>
      <c r="O7" s="77"/>
      <c r="P7" s="77"/>
      <c r="Q7" s="77"/>
      <c r="R7" s="77"/>
      <c r="S7" s="78"/>
      <c r="U7" s="76" t="s">
        <v>13</v>
      </c>
      <c r="V7" s="77"/>
      <c r="W7" s="77"/>
      <c r="X7" s="77"/>
      <c r="Y7" s="77"/>
      <c r="Z7" s="77"/>
      <c r="AA7" s="77"/>
      <c r="AB7" s="78"/>
      <c r="AD7" s="5" t="s">
        <v>14</v>
      </c>
      <c r="AE7" s="6" t="s">
        <v>15</v>
      </c>
      <c r="AF7" s="7" t="s">
        <v>6</v>
      </c>
      <c r="AG7" s="8" t="s">
        <v>16</v>
      </c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8" spans="1:58" ht="15" customHeight="1" x14ac:dyDescent="0.25">
      <c r="B8" s="10" t="s">
        <v>2</v>
      </c>
      <c r="C8" s="79" t="str">
        <f>AG6</f>
        <v>Ted Koleji OO</v>
      </c>
      <c r="D8" s="79"/>
      <c r="E8" s="79"/>
      <c r="F8" s="79"/>
      <c r="G8" s="79"/>
      <c r="H8" s="79"/>
      <c r="I8" s="79"/>
      <c r="J8" s="80"/>
      <c r="L8" s="10" t="s">
        <v>2</v>
      </c>
      <c r="M8" s="79" t="str">
        <f>AG11</f>
        <v>Bahçelievler Öğrt.Salim Akaydin OO</v>
      </c>
      <c r="N8" s="79"/>
      <c r="O8" s="79"/>
      <c r="P8" s="79"/>
      <c r="Q8" s="79"/>
      <c r="R8" s="79"/>
      <c r="S8" s="80"/>
      <c r="U8" s="10" t="s">
        <v>2</v>
      </c>
      <c r="V8" s="79" t="str">
        <f>AG16</f>
        <v>23 Nisan OO</v>
      </c>
      <c r="W8" s="79"/>
      <c r="X8" s="79"/>
      <c r="Y8" s="79"/>
      <c r="Z8" s="79"/>
      <c r="AA8" s="79"/>
      <c r="AB8" s="80"/>
      <c r="AD8" s="5" t="s">
        <v>17</v>
      </c>
      <c r="AE8" s="6" t="s">
        <v>18</v>
      </c>
      <c r="AF8" s="7" t="s">
        <v>7</v>
      </c>
      <c r="AG8" s="8" t="s">
        <v>19</v>
      </c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</row>
    <row r="9" spans="1:58" ht="15" customHeight="1" x14ac:dyDescent="0.25">
      <c r="B9" s="11" t="s">
        <v>14</v>
      </c>
      <c r="C9" s="81" t="str">
        <f>AG7</f>
        <v>Elit Koleji OO</v>
      </c>
      <c r="D9" s="81"/>
      <c r="E9" s="81"/>
      <c r="F9" s="81"/>
      <c r="G9" s="81"/>
      <c r="H9" s="81"/>
      <c r="I9" s="81"/>
      <c r="J9" s="82"/>
      <c r="L9" s="11" t="s">
        <v>14</v>
      </c>
      <c r="M9" s="81" t="str">
        <f>AG12</f>
        <v>Mecitözü Yatılı Bölge OO</v>
      </c>
      <c r="N9" s="81"/>
      <c r="O9" s="81"/>
      <c r="P9" s="81"/>
      <c r="Q9" s="81"/>
      <c r="R9" s="81"/>
      <c r="S9" s="82"/>
      <c r="U9" s="11" t="s">
        <v>14</v>
      </c>
      <c r="V9" s="81" t="str">
        <f>AG17</f>
        <v>Sultan Abdülhamid Han OO</v>
      </c>
      <c r="W9" s="81"/>
      <c r="X9" s="81"/>
      <c r="Y9" s="81"/>
      <c r="Z9" s="81"/>
      <c r="AA9" s="81"/>
      <c r="AB9" s="82"/>
      <c r="AD9" s="5" t="s">
        <v>20</v>
      </c>
      <c r="AE9" s="12"/>
      <c r="AF9" s="7" t="s">
        <v>8</v>
      </c>
      <c r="AG9" s="8" t="s">
        <v>21</v>
      </c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</row>
    <row r="10" spans="1:58" ht="15" customHeight="1" x14ac:dyDescent="0.25">
      <c r="B10" s="11" t="s">
        <v>17</v>
      </c>
      <c r="C10" s="81" t="str">
        <f>AG8</f>
        <v>Osmancık Şehit Öğrt.Şenay Yalçın OO</v>
      </c>
      <c r="D10" s="81"/>
      <c r="E10" s="81"/>
      <c r="F10" s="81"/>
      <c r="G10" s="81"/>
      <c r="H10" s="81"/>
      <c r="I10" s="81"/>
      <c r="J10" s="82"/>
      <c r="L10" s="11" t="s">
        <v>17</v>
      </c>
      <c r="M10" s="81" t="str">
        <f>AG13</f>
        <v>Mecitözü Atatürk OO</v>
      </c>
      <c r="N10" s="81"/>
      <c r="O10" s="81"/>
      <c r="P10" s="81"/>
      <c r="Q10" s="81"/>
      <c r="R10" s="81"/>
      <c r="S10" s="82"/>
      <c r="U10" s="11" t="s">
        <v>17</v>
      </c>
      <c r="V10" s="81" t="str">
        <f>AG18</f>
        <v>Mehmet Akif Ersoy OO</v>
      </c>
      <c r="W10" s="81"/>
      <c r="X10" s="81"/>
      <c r="Y10" s="81"/>
      <c r="Z10" s="81"/>
      <c r="AA10" s="81"/>
      <c r="AB10" s="82"/>
      <c r="AD10" s="5" t="s">
        <v>22</v>
      </c>
      <c r="AE10" s="12"/>
      <c r="AF10" s="7" t="s">
        <v>9</v>
      </c>
      <c r="AG10" s="8" t="s">
        <v>23</v>
      </c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</row>
    <row r="11" spans="1:58" ht="15" customHeight="1" thickBot="1" x14ac:dyDescent="0.3">
      <c r="B11" s="11" t="s">
        <v>20</v>
      </c>
      <c r="C11" s="81" t="str">
        <f>AG9</f>
        <v>Alaca Selin Şahin OO</v>
      </c>
      <c r="D11" s="81"/>
      <c r="E11" s="81"/>
      <c r="F11" s="81"/>
      <c r="G11" s="81"/>
      <c r="H11" s="81"/>
      <c r="I11" s="81"/>
      <c r="J11" s="82"/>
      <c r="L11" s="11" t="s">
        <v>20</v>
      </c>
      <c r="M11" s="81" t="str">
        <f>AG14</f>
        <v>Doğa Koleji OO</v>
      </c>
      <c r="N11" s="81"/>
      <c r="O11" s="81"/>
      <c r="P11" s="81"/>
      <c r="Q11" s="81"/>
      <c r="R11" s="81"/>
      <c r="S11" s="82"/>
      <c r="U11" s="13" t="s">
        <v>20</v>
      </c>
      <c r="V11" s="83" t="str">
        <f>AG19</f>
        <v>Necip Fazıl Kısakürek OO</v>
      </c>
      <c r="W11" s="83"/>
      <c r="X11" s="83"/>
      <c r="Y11" s="83"/>
      <c r="Z11" s="83"/>
      <c r="AA11" s="83"/>
      <c r="AB11" s="84"/>
      <c r="AD11" s="5" t="s">
        <v>24</v>
      </c>
      <c r="AE11" s="12"/>
      <c r="AF11" s="7" t="s">
        <v>10</v>
      </c>
      <c r="AG11" s="8" t="s">
        <v>25</v>
      </c>
      <c r="AI11" s="72" t="s">
        <v>26</v>
      </c>
      <c r="AJ11" s="72"/>
      <c r="AK11" s="72"/>
      <c r="AL11" s="72"/>
      <c r="AM11" s="85" t="s">
        <v>27</v>
      </c>
      <c r="AN11" s="86"/>
      <c r="AO11" s="86"/>
      <c r="AP11" s="86"/>
      <c r="AQ11" s="85" t="s">
        <v>28</v>
      </c>
      <c r="AR11" s="86"/>
      <c r="AS11" s="86"/>
      <c r="AT11" s="86"/>
      <c r="AU11" s="85" t="s">
        <v>29</v>
      </c>
      <c r="AV11" s="86"/>
      <c r="AW11" s="86"/>
      <c r="AX11" s="86"/>
      <c r="AY11" s="72" t="s">
        <v>30</v>
      </c>
      <c r="AZ11" s="72"/>
      <c r="BA11" s="72"/>
      <c r="BB11" s="72"/>
      <c r="BC11" s="72" t="s">
        <v>31</v>
      </c>
      <c r="BD11" s="72"/>
      <c r="BE11" s="72"/>
      <c r="BF11" s="72"/>
    </row>
    <row r="12" spans="1:58" ht="15" customHeight="1" thickBot="1" x14ac:dyDescent="0.3">
      <c r="B12" s="13" t="s">
        <v>22</v>
      </c>
      <c r="C12" s="83" t="str">
        <f>AG10</f>
        <v>Bilgi Koleji OO</v>
      </c>
      <c r="D12" s="83"/>
      <c r="E12" s="83"/>
      <c r="F12" s="83"/>
      <c r="G12" s="83"/>
      <c r="H12" s="83"/>
      <c r="I12" s="83"/>
      <c r="J12" s="84"/>
      <c r="L12" s="13" t="s">
        <v>22</v>
      </c>
      <c r="M12" s="83" t="str">
        <f>AG15</f>
        <v>Ahmet Tevfik İleri OO</v>
      </c>
      <c r="N12" s="83"/>
      <c r="O12" s="83"/>
      <c r="P12" s="83"/>
      <c r="Q12" s="83"/>
      <c r="R12" s="83"/>
      <c r="S12" s="84"/>
      <c r="U12" s="14"/>
      <c r="V12" s="15"/>
      <c r="W12" s="15"/>
      <c r="X12" s="15"/>
      <c r="Y12" s="15"/>
      <c r="Z12" s="15"/>
      <c r="AA12" s="15"/>
      <c r="AB12" s="15"/>
      <c r="AD12" s="5" t="s">
        <v>32</v>
      </c>
      <c r="AE12" s="12"/>
      <c r="AF12" s="7" t="s">
        <v>26</v>
      </c>
      <c r="AG12" s="8" t="s">
        <v>33</v>
      </c>
      <c r="AI12" s="72"/>
      <c r="AJ12" s="72"/>
      <c r="AK12" s="72"/>
      <c r="AL12" s="72"/>
      <c r="AM12" s="87"/>
      <c r="AN12" s="88"/>
      <c r="AO12" s="88"/>
      <c r="AP12" s="88"/>
      <c r="AQ12" s="87"/>
      <c r="AR12" s="88"/>
      <c r="AS12" s="88"/>
      <c r="AT12" s="88"/>
      <c r="AU12" s="87"/>
      <c r="AV12" s="88"/>
      <c r="AW12" s="88"/>
      <c r="AX12" s="88"/>
      <c r="AY12" s="72"/>
      <c r="AZ12" s="72"/>
      <c r="BA12" s="72"/>
      <c r="BB12" s="72"/>
      <c r="BC12" s="72"/>
      <c r="BD12" s="72"/>
      <c r="BE12" s="72"/>
      <c r="BF12" s="72"/>
    </row>
    <row r="13" spans="1:58" ht="15" customHeight="1" thickBot="1" x14ac:dyDescent="0.3">
      <c r="B13" s="14"/>
      <c r="C13" s="15"/>
      <c r="D13" s="15"/>
      <c r="E13" s="15"/>
      <c r="F13" s="15"/>
      <c r="G13" s="15"/>
      <c r="H13" s="15"/>
      <c r="I13" s="15"/>
      <c r="J13" s="15"/>
      <c r="L13" s="14"/>
      <c r="M13" s="15"/>
      <c r="N13" s="15"/>
      <c r="O13" s="15"/>
      <c r="P13" s="15"/>
      <c r="Q13" s="15"/>
      <c r="R13" s="15"/>
      <c r="S13" s="15"/>
      <c r="U13" s="14"/>
      <c r="V13" s="15"/>
      <c r="W13" s="15"/>
      <c r="X13" s="15"/>
      <c r="Y13" s="15"/>
      <c r="Z13" s="15"/>
      <c r="AA13" s="15"/>
      <c r="AB13" s="15"/>
      <c r="AD13" s="5" t="s">
        <v>34</v>
      </c>
      <c r="AE13" s="12"/>
      <c r="AF13" s="7" t="s">
        <v>27</v>
      </c>
      <c r="AG13" s="8" t="s">
        <v>35</v>
      </c>
      <c r="AI13" s="72"/>
      <c r="AJ13" s="72"/>
      <c r="AK13" s="72"/>
      <c r="AL13" s="72"/>
      <c r="AM13" s="87"/>
      <c r="AN13" s="88"/>
      <c r="AO13" s="88"/>
      <c r="AP13" s="88"/>
      <c r="AQ13" s="87"/>
      <c r="AR13" s="88"/>
      <c r="AS13" s="88"/>
      <c r="AT13" s="88"/>
      <c r="AU13" s="87"/>
      <c r="AV13" s="88"/>
      <c r="AW13" s="88"/>
      <c r="AX13" s="88"/>
      <c r="AY13" s="72"/>
      <c r="AZ13" s="72"/>
      <c r="BA13" s="72"/>
      <c r="BB13" s="72"/>
      <c r="BC13" s="72"/>
      <c r="BD13" s="72"/>
      <c r="BE13" s="72"/>
      <c r="BF13" s="72"/>
    </row>
    <row r="14" spans="1:58" ht="15" customHeight="1" thickBot="1" x14ac:dyDescent="0.3">
      <c r="B14" s="76" t="s">
        <v>36</v>
      </c>
      <c r="C14" s="77"/>
      <c r="D14" s="77"/>
      <c r="E14" s="77"/>
      <c r="F14" s="77"/>
      <c r="G14" s="77"/>
      <c r="H14" s="77"/>
      <c r="I14" s="77"/>
      <c r="J14" s="78"/>
      <c r="L14" s="14"/>
      <c r="M14" s="15"/>
      <c r="N14" s="15"/>
      <c r="O14" s="15"/>
      <c r="P14" s="15"/>
      <c r="Q14" s="15"/>
      <c r="R14" s="15"/>
      <c r="S14" s="15"/>
      <c r="U14" s="14"/>
      <c r="V14" s="15"/>
      <c r="W14" s="15"/>
      <c r="X14" s="15"/>
      <c r="Y14" s="15"/>
      <c r="Z14" s="15"/>
      <c r="AA14" s="15"/>
      <c r="AB14" s="15"/>
      <c r="AD14" s="5" t="s">
        <v>37</v>
      </c>
      <c r="AE14" s="12"/>
      <c r="AF14" s="7" t="s">
        <v>28</v>
      </c>
      <c r="AG14" s="8" t="s">
        <v>38</v>
      </c>
      <c r="AI14" s="72"/>
      <c r="AJ14" s="72"/>
      <c r="AK14" s="72"/>
      <c r="AL14" s="72"/>
      <c r="AM14" s="87"/>
      <c r="AN14" s="88"/>
      <c r="AO14" s="88"/>
      <c r="AP14" s="88"/>
      <c r="AQ14" s="87"/>
      <c r="AR14" s="88"/>
      <c r="AS14" s="88"/>
      <c r="AT14" s="88"/>
      <c r="AU14" s="87"/>
      <c r="AV14" s="88"/>
      <c r="AW14" s="88"/>
      <c r="AX14" s="88"/>
      <c r="AY14" s="72"/>
      <c r="AZ14" s="72"/>
      <c r="BA14" s="72"/>
      <c r="BB14" s="72"/>
      <c r="BC14" s="72"/>
      <c r="BD14" s="72"/>
      <c r="BE14" s="72"/>
      <c r="BF14" s="72"/>
    </row>
    <row r="15" spans="1:58" ht="15" customHeight="1" x14ac:dyDescent="0.25">
      <c r="B15" s="10" t="s">
        <v>2</v>
      </c>
      <c r="C15" s="79" t="str">
        <f>AG20</f>
        <v>Mimar Sinan OO</v>
      </c>
      <c r="D15" s="79"/>
      <c r="E15" s="79"/>
      <c r="F15" s="79"/>
      <c r="G15" s="79"/>
      <c r="H15" s="79"/>
      <c r="I15" s="79"/>
      <c r="J15" s="80"/>
      <c r="L15" s="14"/>
      <c r="M15" s="15"/>
      <c r="N15" s="15"/>
      <c r="O15" s="15"/>
      <c r="P15" s="15"/>
      <c r="Q15" s="15"/>
      <c r="R15" s="15"/>
      <c r="S15" s="15"/>
      <c r="U15" s="14"/>
      <c r="V15" s="15"/>
      <c r="W15" s="15"/>
      <c r="X15" s="15"/>
      <c r="Y15" s="15"/>
      <c r="Z15" s="15"/>
      <c r="AA15" s="15"/>
      <c r="AB15" s="15"/>
      <c r="AD15" s="5" t="s">
        <v>39</v>
      </c>
      <c r="AE15" s="12"/>
      <c r="AF15" s="7" t="s">
        <v>29</v>
      </c>
      <c r="AG15" s="8" t="s">
        <v>40</v>
      </c>
      <c r="AI15" s="72"/>
      <c r="AJ15" s="72"/>
      <c r="AK15" s="72"/>
      <c r="AL15" s="72"/>
      <c r="AM15" s="89"/>
      <c r="AN15" s="90"/>
      <c r="AO15" s="90"/>
      <c r="AP15" s="90"/>
      <c r="AQ15" s="89"/>
      <c r="AR15" s="90"/>
      <c r="AS15" s="90"/>
      <c r="AT15" s="90"/>
      <c r="AU15" s="89"/>
      <c r="AV15" s="90"/>
      <c r="AW15" s="90"/>
      <c r="AX15" s="90"/>
      <c r="AY15" s="72"/>
      <c r="AZ15" s="72"/>
      <c r="BA15" s="72"/>
      <c r="BB15" s="72"/>
      <c r="BC15" s="72"/>
      <c r="BD15" s="72"/>
      <c r="BE15" s="72"/>
      <c r="BF15" s="72"/>
    </row>
    <row r="16" spans="1:58" ht="15" customHeight="1" x14ac:dyDescent="0.25">
      <c r="B16" s="11" t="s">
        <v>14</v>
      </c>
      <c r="C16" s="81" t="str">
        <f>AG21</f>
        <v>Mustafa Kemal OO</v>
      </c>
      <c r="D16" s="81"/>
      <c r="E16" s="81"/>
      <c r="F16" s="81"/>
      <c r="G16" s="81"/>
      <c r="H16" s="81"/>
      <c r="I16" s="81"/>
      <c r="J16" s="82"/>
      <c r="L16" s="14"/>
      <c r="M16" s="15"/>
      <c r="N16" s="15"/>
      <c r="O16" s="15"/>
      <c r="P16" s="15"/>
      <c r="Q16" s="15"/>
      <c r="R16" s="15"/>
      <c r="S16" s="15"/>
      <c r="U16" s="14"/>
      <c r="V16" s="15"/>
      <c r="W16" s="15"/>
      <c r="X16" s="15"/>
      <c r="Y16" s="15"/>
      <c r="Z16" s="15"/>
      <c r="AA16" s="15"/>
      <c r="AB16" s="15"/>
      <c r="AD16" s="5" t="s">
        <v>41</v>
      </c>
      <c r="AE16" s="12"/>
      <c r="AF16" s="7" t="s">
        <v>30</v>
      </c>
      <c r="AG16" s="8" t="s">
        <v>42</v>
      </c>
      <c r="AI16" s="72" t="s">
        <v>43</v>
      </c>
      <c r="AJ16" s="72"/>
      <c r="AK16" s="72"/>
      <c r="AL16" s="72"/>
      <c r="AM16" s="72" t="s">
        <v>44</v>
      </c>
      <c r="AN16" s="72"/>
      <c r="AO16" s="72"/>
      <c r="AP16" s="72"/>
      <c r="AQ16" s="72" t="s">
        <v>45</v>
      </c>
      <c r="AR16" s="72"/>
      <c r="AS16" s="72"/>
      <c r="AT16" s="72"/>
      <c r="AU16" s="72" t="s">
        <v>46</v>
      </c>
      <c r="AV16" s="72"/>
      <c r="AW16" s="72"/>
      <c r="AX16" s="72"/>
      <c r="AY16" s="72" t="s">
        <v>47</v>
      </c>
      <c r="AZ16" s="72"/>
      <c r="BA16" s="72"/>
      <c r="BB16" s="72"/>
      <c r="BC16" s="72" t="s">
        <v>48</v>
      </c>
      <c r="BD16" s="72"/>
      <c r="BE16" s="72"/>
      <c r="BF16" s="72"/>
    </row>
    <row r="17" spans="1:58" ht="15" customHeight="1" x14ac:dyDescent="0.25">
      <c r="B17" s="11" t="s">
        <v>17</v>
      </c>
      <c r="C17" s="81" t="str">
        <f>AG22</f>
        <v>Bahçeşehir Koleji OO</v>
      </c>
      <c r="D17" s="81"/>
      <c r="E17" s="81"/>
      <c r="F17" s="81"/>
      <c r="G17" s="81"/>
      <c r="H17" s="81"/>
      <c r="I17" s="81"/>
      <c r="J17" s="82"/>
      <c r="L17" s="14"/>
      <c r="M17" s="15"/>
      <c r="N17" s="15"/>
      <c r="O17" s="15"/>
      <c r="P17" s="15"/>
      <c r="Q17" s="15"/>
      <c r="R17" s="15"/>
      <c r="S17" s="15"/>
      <c r="U17" s="14"/>
      <c r="V17" s="15"/>
      <c r="W17" s="15"/>
      <c r="X17" s="15"/>
      <c r="Y17" s="15"/>
      <c r="Z17" s="15"/>
      <c r="AA17" s="15"/>
      <c r="AB17" s="15"/>
      <c r="AD17" s="5" t="s">
        <v>49</v>
      </c>
      <c r="AE17" s="12"/>
      <c r="AF17" s="7" t="s">
        <v>31</v>
      </c>
      <c r="AG17" s="8" t="s">
        <v>50</v>
      </c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</row>
    <row r="18" spans="1:58" ht="15" customHeight="1" thickBot="1" x14ac:dyDescent="0.3">
      <c r="B18" s="13" t="s">
        <v>20</v>
      </c>
      <c r="C18" s="83" t="str">
        <f>AG23</f>
        <v>Şehit Osman Arslan Kız AİHL</v>
      </c>
      <c r="D18" s="83"/>
      <c r="E18" s="83"/>
      <c r="F18" s="83"/>
      <c r="G18" s="83"/>
      <c r="H18" s="83"/>
      <c r="I18" s="83"/>
      <c r="J18" s="84"/>
      <c r="L18" s="14"/>
      <c r="M18" s="15"/>
      <c r="N18" s="15"/>
      <c r="O18" s="15"/>
      <c r="P18" s="15"/>
      <c r="Q18" s="15"/>
      <c r="R18" s="15"/>
      <c r="S18" s="15"/>
      <c r="U18" s="14"/>
      <c r="V18" s="15"/>
      <c r="W18" s="15"/>
      <c r="X18" s="15"/>
      <c r="Y18" s="15"/>
      <c r="Z18" s="15"/>
      <c r="AA18" s="15"/>
      <c r="AB18" s="15"/>
      <c r="AD18" s="5" t="s">
        <v>51</v>
      </c>
      <c r="AE18" s="12"/>
      <c r="AF18" s="7" t="s">
        <v>43</v>
      </c>
      <c r="AG18" s="8" t="s">
        <v>52</v>
      </c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</row>
    <row r="19" spans="1:58" ht="15" customHeight="1" thickBot="1" x14ac:dyDescent="0.3">
      <c r="B19" s="14"/>
      <c r="C19" s="15"/>
      <c r="D19" s="15"/>
      <c r="E19" s="15"/>
      <c r="F19" s="15"/>
      <c r="G19" s="15"/>
      <c r="H19" s="15"/>
      <c r="I19" s="15"/>
      <c r="J19" s="15"/>
      <c r="L19" s="14"/>
      <c r="M19" s="15"/>
      <c r="N19" s="15"/>
      <c r="O19" s="15"/>
      <c r="P19" s="15"/>
      <c r="Q19" s="15"/>
      <c r="R19" s="15"/>
      <c r="S19" s="15"/>
      <c r="U19" s="14"/>
      <c r="V19" s="15"/>
      <c r="W19" s="15"/>
      <c r="X19" s="15"/>
      <c r="Y19" s="15"/>
      <c r="Z19" s="15"/>
      <c r="AA19" s="15"/>
      <c r="AB19" s="15"/>
      <c r="AD19" s="5" t="s">
        <v>53</v>
      </c>
      <c r="AE19" s="12"/>
      <c r="AF19" s="7" t="s">
        <v>44</v>
      </c>
      <c r="AG19" s="8" t="s">
        <v>54</v>
      </c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</row>
    <row r="20" spans="1:58" ht="15" customHeight="1" x14ac:dyDescent="0.25">
      <c r="A20" s="91" t="s">
        <v>55</v>
      </c>
      <c r="B20" s="94" t="s">
        <v>129</v>
      </c>
      <c r="C20" s="95"/>
      <c r="D20" s="96"/>
      <c r="E20" s="18"/>
      <c r="F20" s="94" t="s">
        <v>57</v>
      </c>
      <c r="G20" s="96"/>
      <c r="H20" s="94" t="s">
        <v>58</v>
      </c>
      <c r="I20" s="95"/>
      <c r="J20" s="96"/>
      <c r="K20" s="103" t="s">
        <v>135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6"/>
      <c r="AD20" s="5" t="s">
        <v>59</v>
      </c>
      <c r="AE20" s="12"/>
      <c r="AF20" s="7" t="s">
        <v>45</v>
      </c>
      <c r="AG20" s="8" t="s">
        <v>60</v>
      </c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</row>
    <row r="21" spans="1:58" ht="15" customHeight="1" x14ac:dyDescent="0.25">
      <c r="A21" s="92"/>
      <c r="B21" s="97"/>
      <c r="C21" s="98"/>
      <c r="D21" s="99"/>
      <c r="E21" s="19" t="s">
        <v>56</v>
      </c>
      <c r="F21" s="97"/>
      <c r="G21" s="99"/>
      <c r="H21" s="97"/>
      <c r="I21" s="98"/>
      <c r="J21" s="99"/>
      <c r="K21" s="97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9"/>
      <c r="AD21" s="5" t="s">
        <v>61</v>
      </c>
      <c r="AE21" s="12"/>
      <c r="AF21" s="7" t="s">
        <v>46</v>
      </c>
      <c r="AG21" s="8" t="s">
        <v>62</v>
      </c>
    </row>
    <row r="22" spans="1:58" ht="15" customHeight="1" thickBot="1" x14ac:dyDescent="0.3">
      <c r="A22" s="93"/>
      <c r="B22" s="100"/>
      <c r="C22" s="101"/>
      <c r="D22" s="102"/>
      <c r="E22" s="20"/>
      <c r="F22" s="100"/>
      <c r="G22" s="102"/>
      <c r="H22" s="100"/>
      <c r="I22" s="101"/>
      <c r="J22" s="102"/>
      <c r="K22" s="100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2"/>
      <c r="AD22" s="5" t="s">
        <v>63</v>
      </c>
      <c r="AE22" s="12"/>
      <c r="AF22" s="7" t="s">
        <v>47</v>
      </c>
      <c r="AG22" s="8" t="s">
        <v>64</v>
      </c>
    </row>
    <row r="23" spans="1:58" ht="15" customHeight="1" x14ac:dyDescent="0.25">
      <c r="A23" s="16">
        <v>1</v>
      </c>
      <c r="B23" s="104" t="s">
        <v>65</v>
      </c>
      <c r="C23" s="104"/>
      <c r="D23" s="104"/>
      <c r="E23" s="50">
        <v>46001</v>
      </c>
      <c r="F23" s="105">
        <v>0.41666666666666669</v>
      </c>
      <c r="G23" s="104"/>
      <c r="H23" s="106" t="s">
        <v>66</v>
      </c>
      <c r="I23" s="106"/>
      <c r="J23" s="106"/>
      <c r="K23" s="107" t="str">
        <f>CONCATENATE(C8," ","-"," ",C11)</f>
        <v>Ted Koleji OO - Alaca Selin Şahin OO</v>
      </c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8"/>
      <c r="AD23" s="5" t="s">
        <v>67</v>
      </c>
      <c r="AE23" s="12"/>
      <c r="AF23" s="7" t="s">
        <v>48</v>
      </c>
      <c r="AG23" s="8" t="s">
        <v>68</v>
      </c>
    </row>
    <row r="24" spans="1:58" ht="15" customHeight="1" x14ac:dyDescent="0.25">
      <c r="A24" s="17">
        <v>2</v>
      </c>
      <c r="B24" s="114" t="s">
        <v>65</v>
      </c>
      <c r="C24" s="114"/>
      <c r="D24" s="114"/>
      <c r="E24" s="51">
        <v>46001</v>
      </c>
      <c r="F24" s="115">
        <v>0.45833333333333331</v>
      </c>
      <c r="G24" s="115"/>
      <c r="H24" s="116" t="s">
        <v>69</v>
      </c>
      <c r="I24" s="116"/>
      <c r="J24" s="116"/>
      <c r="K24" s="117" t="str">
        <f>CONCATENATE(C9," ","-"," ",C10)</f>
        <v>Elit Koleji OO - Osmancık Şehit Öğrt.Şenay Yalçın OO</v>
      </c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8"/>
      <c r="AD24" s="4"/>
    </row>
    <row r="25" spans="1:58" ht="15" customHeight="1" x14ac:dyDescent="0.25">
      <c r="A25" s="17">
        <v>3</v>
      </c>
      <c r="B25" s="114" t="s">
        <v>65</v>
      </c>
      <c r="C25" s="114"/>
      <c r="D25" s="114"/>
      <c r="E25" s="51">
        <v>46001</v>
      </c>
      <c r="F25" s="115">
        <v>0.5</v>
      </c>
      <c r="G25" s="114"/>
      <c r="H25" s="116" t="s">
        <v>70</v>
      </c>
      <c r="I25" s="116"/>
      <c r="J25" s="116"/>
      <c r="K25" s="117" t="str">
        <f>CONCATENATE(M8," ","-"," ",M11)</f>
        <v>Bahçelievler Öğrt.Salim Akaydin OO - Doğa Koleji OO</v>
      </c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8"/>
    </row>
    <row r="26" spans="1:58" ht="15" customHeight="1" thickBot="1" x14ac:dyDescent="0.3">
      <c r="A26" s="53">
        <v>4</v>
      </c>
      <c r="B26" s="109" t="s">
        <v>65</v>
      </c>
      <c r="C26" s="109"/>
      <c r="D26" s="109"/>
      <c r="E26" s="54">
        <v>46001</v>
      </c>
      <c r="F26" s="110">
        <v>0.54166666666666663</v>
      </c>
      <c r="G26" s="110"/>
      <c r="H26" s="111" t="s">
        <v>71</v>
      </c>
      <c r="I26" s="111"/>
      <c r="J26" s="111"/>
      <c r="K26" s="112" t="str">
        <f>CONCATENATE(M9," ","-"," ",M10)</f>
        <v>Mecitözü Yatılı Bölge OO - Mecitözü Atatürk OO</v>
      </c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3"/>
    </row>
    <row r="27" spans="1:58" ht="15" customHeight="1" x14ac:dyDescent="0.25">
      <c r="A27" s="16">
        <v>5</v>
      </c>
      <c r="B27" s="104" t="s">
        <v>65</v>
      </c>
      <c r="C27" s="104"/>
      <c r="D27" s="104"/>
      <c r="E27" s="50">
        <v>46002</v>
      </c>
      <c r="F27" s="105">
        <v>0.41666666666666669</v>
      </c>
      <c r="G27" s="104"/>
      <c r="H27" s="106" t="s">
        <v>72</v>
      </c>
      <c r="I27" s="106"/>
      <c r="J27" s="106"/>
      <c r="K27" s="107" t="str">
        <f>CONCATENATE(V8," ","-"," ",V11)</f>
        <v>23 Nisan OO - Necip Fazıl Kısakürek OO</v>
      </c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spans="1:58" ht="15" customHeight="1" x14ac:dyDescent="0.25">
      <c r="A28" s="17">
        <v>6</v>
      </c>
      <c r="B28" s="114" t="s">
        <v>65</v>
      </c>
      <c r="C28" s="114"/>
      <c r="D28" s="114"/>
      <c r="E28" s="51">
        <v>46002</v>
      </c>
      <c r="F28" s="115">
        <v>0.45833333333333331</v>
      </c>
      <c r="G28" s="115"/>
      <c r="H28" s="116" t="s">
        <v>73</v>
      </c>
      <c r="I28" s="116"/>
      <c r="J28" s="116"/>
      <c r="K28" s="117" t="str">
        <f>CONCATENATE(V9," ","-"," ",V10)</f>
        <v>Sultan Abdülhamid Han OO - Mehmet Akif Ersoy OO</v>
      </c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8"/>
    </row>
    <row r="29" spans="1:58" ht="15" customHeight="1" x14ac:dyDescent="0.25">
      <c r="A29" s="17">
        <v>7</v>
      </c>
      <c r="B29" s="114" t="s">
        <v>65</v>
      </c>
      <c r="C29" s="114"/>
      <c r="D29" s="114"/>
      <c r="E29" s="51">
        <v>46002</v>
      </c>
      <c r="F29" s="115">
        <v>0.5</v>
      </c>
      <c r="G29" s="114"/>
      <c r="H29" s="116" t="s">
        <v>74</v>
      </c>
      <c r="I29" s="116"/>
      <c r="J29" s="116"/>
      <c r="K29" s="117" t="str">
        <f>CONCATENATE(C15," ","-"," ",C18)</f>
        <v>Mimar Sinan OO - Şehit Osman Arslan Kız AİHL</v>
      </c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8"/>
    </row>
    <row r="30" spans="1:58" ht="15" customHeight="1" thickBot="1" x14ac:dyDescent="0.3">
      <c r="A30" s="53">
        <v>8</v>
      </c>
      <c r="B30" s="109" t="s">
        <v>65</v>
      </c>
      <c r="C30" s="109"/>
      <c r="D30" s="109"/>
      <c r="E30" s="54">
        <v>46002</v>
      </c>
      <c r="F30" s="110">
        <v>0.54166666666666663</v>
      </c>
      <c r="G30" s="110"/>
      <c r="H30" s="111" t="s">
        <v>75</v>
      </c>
      <c r="I30" s="111"/>
      <c r="J30" s="111"/>
      <c r="K30" s="112" t="str">
        <f>CONCATENATE(C16," ","-"," ",C17)</f>
        <v>Mustafa Kemal OO - Bahçeşehir Koleji OO</v>
      </c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3"/>
    </row>
    <row r="31" spans="1:58" ht="15" customHeight="1" x14ac:dyDescent="0.25">
      <c r="A31" s="16">
        <v>9</v>
      </c>
      <c r="B31" s="104" t="s">
        <v>76</v>
      </c>
      <c r="C31" s="104"/>
      <c r="D31" s="104"/>
      <c r="E31" s="50">
        <v>46003</v>
      </c>
      <c r="F31" s="105">
        <v>0.41666666666666669</v>
      </c>
      <c r="G31" s="104"/>
      <c r="H31" s="106" t="s">
        <v>77</v>
      </c>
      <c r="I31" s="106"/>
      <c r="J31" s="106"/>
      <c r="K31" s="107" t="str">
        <f>CONCATENATE(C12," ","-"," ",C10)</f>
        <v>Bilgi Koleji OO - Osmancık Şehit Öğrt.Şenay Yalçın OO</v>
      </c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spans="1:58" ht="15" customHeight="1" x14ac:dyDescent="0.25">
      <c r="A32" s="17">
        <v>10</v>
      </c>
      <c r="B32" s="114" t="s">
        <v>76</v>
      </c>
      <c r="C32" s="114"/>
      <c r="D32" s="114"/>
      <c r="E32" s="51">
        <v>46003</v>
      </c>
      <c r="F32" s="115">
        <v>0.45833333333333331</v>
      </c>
      <c r="G32" s="115"/>
      <c r="H32" s="116" t="s">
        <v>78</v>
      </c>
      <c r="I32" s="116"/>
      <c r="J32" s="116"/>
      <c r="K32" s="117" t="str">
        <f>CONCATENATE(C8," ","-"," ",C9)</f>
        <v>Ted Koleji OO - Elit Koleji OO</v>
      </c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8"/>
    </row>
    <row r="33" spans="1:28" ht="15" customHeight="1" x14ac:dyDescent="0.25">
      <c r="A33" s="17">
        <v>11</v>
      </c>
      <c r="B33" s="114" t="s">
        <v>76</v>
      </c>
      <c r="C33" s="114"/>
      <c r="D33" s="114"/>
      <c r="E33" s="51">
        <v>46003</v>
      </c>
      <c r="F33" s="115">
        <v>0.5</v>
      </c>
      <c r="G33" s="114"/>
      <c r="H33" s="116" t="s">
        <v>79</v>
      </c>
      <c r="I33" s="116"/>
      <c r="J33" s="116"/>
      <c r="K33" s="117" t="str">
        <f>CONCATENATE(M12," ","-"," ",M10)</f>
        <v>Ahmet Tevfik İleri OO - Mecitözü Atatürk OO</v>
      </c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8"/>
    </row>
    <row r="34" spans="1:28" ht="15" customHeight="1" thickBot="1" x14ac:dyDescent="0.3">
      <c r="A34" s="53">
        <v>12</v>
      </c>
      <c r="B34" s="109" t="s">
        <v>76</v>
      </c>
      <c r="C34" s="109"/>
      <c r="D34" s="109"/>
      <c r="E34" s="54">
        <v>46003</v>
      </c>
      <c r="F34" s="110">
        <v>0.54166666666666663</v>
      </c>
      <c r="G34" s="110"/>
      <c r="H34" s="111" t="s">
        <v>80</v>
      </c>
      <c r="I34" s="111"/>
      <c r="J34" s="111"/>
      <c r="K34" s="112" t="str">
        <f>CONCATENATE(M8," ","-"," ",M9)</f>
        <v>Bahçelievler Öğrt.Salim Akaydin OO - Mecitözü Yatılı Bölge OO</v>
      </c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3"/>
    </row>
    <row r="35" spans="1:28" ht="15" customHeight="1" x14ac:dyDescent="0.25">
      <c r="A35" s="16">
        <v>13</v>
      </c>
      <c r="B35" s="104" t="s">
        <v>76</v>
      </c>
      <c r="C35" s="104"/>
      <c r="D35" s="104"/>
      <c r="E35" s="50">
        <v>46006</v>
      </c>
      <c r="F35" s="105">
        <v>0.41666666666666669</v>
      </c>
      <c r="G35" s="104"/>
      <c r="H35" s="106" t="s">
        <v>81</v>
      </c>
      <c r="I35" s="106"/>
      <c r="J35" s="106"/>
      <c r="K35" s="107" t="str">
        <f>CONCATENATE(V8," ","-"," ",V10)</f>
        <v>23 Nisan OO - Mehmet Akif Ersoy OO</v>
      </c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spans="1:28" ht="15" customHeight="1" x14ac:dyDescent="0.25">
      <c r="A36" s="17">
        <v>14</v>
      </c>
      <c r="B36" s="114" t="s">
        <v>76</v>
      </c>
      <c r="C36" s="114"/>
      <c r="D36" s="114"/>
      <c r="E36" s="51">
        <v>46006</v>
      </c>
      <c r="F36" s="115">
        <v>0.45833333333333331</v>
      </c>
      <c r="G36" s="115"/>
      <c r="H36" s="116" t="s">
        <v>82</v>
      </c>
      <c r="I36" s="116"/>
      <c r="J36" s="116"/>
      <c r="K36" s="117" t="str">
        <f>CONCATENATE(V11," ","-"," ",V9)</f>
        <v>Necip Fazıl Kısakürek OO - Sultan Abdülhamid Han OO</v>
      </c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8"/>
    </row>
    <row r="37" spans="1:28" ht="15" customHeight="1" x14ac:dyDescent="0.25">
      <c r="A37" s="17">
        <v>15</v>
      </c>
      <c r="B37" s="114" t="s">
        <v>76</v>
      </c>
      <c r="C37" s="114"/>
      <c r="D37" s="114"/>
      <c r="E37" s="51">
        <v>46006</v>
      </c>
      <c r="F37" s="115">
        <v>0.5</v>
      </c>
      <c r="G37" s="114"/>
      <c r="H37" s="116" t="s">
        <v>83</v>
      </c>
      <c r="I37" s="116"/>
      <c r="J37" s="116"/>
      <c r="K37" s="117" t="str">
        <f>CONCATENATE(C15," ","-"," ",C17)</f>
        <v>Mimar Sinan OO - Bahçeşehir Koleji OO</v>
      </c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8"/>
    </row>
    <row r="38" spans="1:28" ht="15" customHeight="1" thickBot="1" x14ac:dyDescent="0.3">
      <c r="A38" s="53">
        <v>16</v>
      </c>
      <c r="B38" s="109" t="s">
        <v>76</v>
      </c>
      <c r="C38" s="109"/>
      <c r="D38" s="109"/>
      <c r="E38" s="54">
        <v>46006</v>
      </c>
      <c r="F38" s="110">
        <v>0.54166666666666663</v>
      </c>
      <c r="G38" s="110"/>
      <c r="H38" s="111" t="s">
        <v>84</v>
      </c>
      <c r="I38" s="111"/>
      <c r="J38" s="111"/>
      <c r="K38" s="112" t="str">
        <f>CONCATENATE(C18," ","-"," ",C16)</f>
        <v>Şehit Osman Arslan Kız AİHL - Mustafa Kemal OO</v>
      </c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3"/>
    </row>
    <row r="39" spans="1:28" ht="15" customHeight="1" x14ac:dyDescent="0.25">
      <c r="A39" s="16">
        <v>17</v>
      </c>
      <c r="B39" s="104" t="s">
        <v>85</v>
      </c>
      <c r="C39" s="104"/>
      <c r="D39" s="104"/>
      <c r="E39" s="50">
        <v>46007</v>
      </c>
      <c r="F39" s="105">
        <v>0.41666666666666669</v>
      </c>
      <c r="G39" s="104"/>
      <c r="H39" s="121" t="s">
        <v>87</v>
      </c>
      <c r="I39" s="121"/>
      <c r="J39" s="121"/>
      <c r="K39" s="122" t="str">
        <f>CONCATENATE(C12," ","-"," ",C8)</f>
        <v>Bilgi Koleji OO - Ted Koleji OO</v>
      </c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spans="1:28" ht="15" customHeight="1" x14ac:dyDescent="0.25">
      <c r="A40" s="17">
        <v>18</v>
      </c>
      <c r="B40" s="114" t="s">
        <v>85</v>
      </c>
      <c r="C40" s="114"/>
      <c r="D40" s="114"/>
      <c r="E40" s="51">
        <v>46007</v>
      </c>
      <c r="F40" s="115">
        <v>0.45833333333333331</v>
      </c>
      <c r="G40" s="115"/>
      <c r="H40" s="116" t="s">
        <v>86</v>
      </c>
      <c r="I40" s="116"/>
      <c r="J40" s="116"/>
      <c r="K40" s="117" t="str">
        <f>CONCATENATE(C11," ","-"," ",C9)</f>
        <v>Alaca Selin Şahin OO - Elit Koleji OO</v>
      </c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8"/>
    </row>
    <row r="41" spans="1:28" ht="15" customHeight="1" x14ac:dyDescent="0.25">
      <c r="A41" s="17">
        <v>19</v>
      </c>
      <c r="B41" s="114" t="s">
        <v>85</v>
      </c>
      <c r="C41" s="114"/>
      <c r="D41" s="114"/>
      <c r="E41" s="51">
        <v>46007</v>
      </c>
      <c r="F41" s="115">
        <v>0.5</v>
      </c>
      <c r="G41" s="114"/>
      <c r="H41" s="116" t="s">
        <v>88</v>
      </c>
      <c r="I41" s="116"/>
      <c r="J41" s="116"/>
      <c r="K41" s="117" t="str">
        <f>CONCATENATE(M11," ","-"," ",M9)</f>
        <v>Doğa Koleji OO - Mecitözü Yatılı Bölge OO</v>
      </c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8"/>
    </row>
    <row r="42" spans="1:28" ht="15" customHeight="1" thickBot="1" x14ac:dyDescent="0.3">
      <c r="A42" s="53">
        <v>20</v>
      </c>
      <c r="B42" s="109" t="s">
        <v>85</v>
      </c>
      <c r="C42" s="109"/>
      <c r="D42" s="109"/>
      <c r="E42" s="54">
        <v>46007</v>
      </c>
      <c r="F42" s="110">
        <v>0.54166666666666663</v>
      </c>
      <c r="G42" s="110"/>
      <c r="H42" s="111" t="s">
        <v>89</v>
      </c>
      <c r="I42" s="119"/>
      <c r="J42" s="119"/>
      <c r="K42" s="112" t="str">
        <f>CONCATENATE(M12," ","-"," ",M8)</f>
        <v>Ahmet Tevfik İleri OO - Bahçelievler Öğrt.Salim Akaydin OO</v>
      </c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</row>
    <row r="43" spans="1:28" ht="15" customHeight="1" x14ac:dyDescent="0.25">
      <c r="A43" s="16">
        <v>21</v>
      </c>
      <c r="B43" s="104" t="s">
        <v>85</v>
      </c>
      <c r="C43" s="104"/>
      <c r="D43" s="104"/>
      <c r="E43" s="50">
        <v>46008</v>
      </c>
      <c r="F43" s="105">
        <v>0.41666666666666669</v>
      </c>
      <c r="G43" s="104"/>
      <c r="H43" s="120" t="s">
        <v>90</v>
      </c>
      <c r="I43" s="120"/>
      <c r="J43" s="120"/>
      <c r="K43" s="107" t="str">
        <f>CONCATENATE(V8," ","-"," ",V9)</f>
        <v>23 Nisan OO - Sultan Abdülhamid Han OO</v>
      </c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spans="1:28" ht="15" customHeight="1" x14ac:dyDescent="0.25">
      <c r="A44" s="17">
        <v>22</v>
      </c>
      <c r="B44" s="114" t="s">
        <v>85</v>
      </c>
      <c r="C44" s="114"/>
      <c r="D44" s="114"/>
      <c r="E44" s="51">
        <v>46008</v>
      </c>
      <c r="F44" s="115">
        <v>0.45833333333333331</v>
      </c>
      <c r="G44" s="115"/>
      <c r="H44" s="128" t="s">
        <v>91</v>
      </c>
      <c r="I44" s="128"/>
      <c r="J44" s="128"/>
      <c r="K44" s="117" t="str">
        <f>CONCATENATE(V10," ","-"," ",V11)</f>
        <v>Mehmet Akif Ersoy OO - Necip Fazıl Kısakürek OO</v>
      </c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</row>
    <row r="45" spans="1:28" ht="15" customHeight="1" x14ac:dyDescent="0.25">
      <c r="A45" s="17">
        <v>23</v>
      </c>
      <c r="B45" s="114" t="s">
        <v>85</v>
      </c>
      <c r="C45" s="114"/>
      <c r="D45" s="114"/>
      <c r="E45" s="51">
        <v>46008</v>
      </c>
      <c r="F45" s="115">
        <v>0.5</v>
      </c>
      <c r="G45" s="114"/>
      <c r="H45" s="116" t="s">
        <v>92</v>
      </c>
      <c r="I45" s="116"/>
      <c r="J45" s="116"/>
      <c r="K45" s="117" t="str">
        <f>CONCATENATE(C15," ","-"," ",C16)</f>
        <v>Mimar Sinan OO - Mustafa Kemal OO</v>
      </c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</row>
    <row r="46" spans="1:28" ht="15" customHeight="1" thickBot="1" x14ac:dyDescent="0.3">
      <c r="A46" s="53">
        <v>24</v>
      </c>
      <c r="B46" s="109" t="s">
        <v>85</v>
      </c>
      <c r="C46" s="109"/>
      <c r="D46" s="109"/>
      <c r="E46" s="54">
        <v>46008</v>
      </c>
      <c r="F46" s="110">
        <v>0.54166666666666663</v>
      </c>
      <c r="G46" s="110"/>
      <c r="H46" s="111" t="s">
        <v>93</v>
      </c>
      <c r="I46" s="111"/>
      <c r="J46" s="111"/>
      <c r="K46" s="112" t="str">
        <f>CONCATENATE(C17," ","-"," ",C18)</f>
        <v>Bahçeşehir Koleji OO - Şehit Osman Arslan Kız AİHL</v>
      </c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3"/>
    </row>
    <row r="47" spans="1:28" ht="15" customHeight="1" x14ac:dyDescent="0.25">
      <c r="A47" s="57">
        <v>25</v>
      </c>
      <c r="B47" s="124" t="s">
        <v>94</v>
      </c>
      <c r="C47" s="124"/>
      <c r="D47" s="124"/>
      <c r="E47" s="58">
        <v>46009</v>
      </c>
      <c r="F47" s="105">
        <v>0.41666666666666669</v>
      </c>
      <c r="G47" s="104"/>
      <c r="H47" s="125" t="s">
        <v>95</v>
      </c>
      <c r="I47" s="125"/>
      <c r="J47" s="125"/>
      <c r="K47" s="126" t="str">
        <f>CONCATENATE(C10," ","-"," ",C8)</f>
        <v>Osmancık Şehit Öğrt.Şenay Yalçın OO - Ted Koleji OO</v>
      </c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7"/>
    </row>
    <row r="48" spans="1:28" ht="15" customHeight="1" x14ac:dyDescent="0.25">
      <c r="A48" s="55">
        <v>26</v>
      </c>
      <c r="B48" s="133" t="s">
        <v>94</v>
      </c>
      <c r="C48" s="133"/>
      <c r="D48" s="133"/>
      <c r="E48" s="56">
        <v>46009</v>
      </c>
      <c r="F48" s="115">
        <v>0.45833333333333331</v>
      </c>
      <c r="G48" s="115"/>
      <c r="H48" s="134" t="s">
        <v>96</v>
      </c>
      <c r="I48" s="134"/>
      <c r="J48" s="134"/>
      <c r="K48" s="135" t="str">
        <f>CONCATENATE(C11," ","-"," ",C12)</f>
        <v>Alaca Selin Şahin OO - Bilgi Koleji OO</v>
      </c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</row>
    <row r="49" spans="1:30" ht="15" customHeight="1" x14ac:dyDescent="0.25">
      <c r="A49" s="55">
        <v>27</v>
      </c>
      <c r="B49" s="133" t="s">
        <v>94</v>
      </c>
      <c r="C49" s="133"/>
      <c r="D49" s="133"/>
      <c r="E49" s="56">
        <v>46009</v>
      </c>
      <c r="F49" s="115">
        <v>0.5</v>
      </c>
      <c r="G49" s="114"/>
      <c r="H49" s="134" t="s">
        <v>97</v>
      </c>
      <c r="I49" s="134"/>
      <c r="J49" s="134"/>
      <c r="K49" s="135" t="str">
        <f>CONCATENATE(M10," ","-"," ",M8)</f>
        <v>Mecitözü Atatürk OO - Bahçelievler Öğrt.Salim Akaydin OO</v>
      </c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6"/>
    </row>
    <row r="50" spans="1:30" ht="15" customHeight="1" thickBot="1" x14ac:dyDescent="0.3">
      <c r="A50" s="59">
        <v>28</v>
      </c>
      <c r="B50" s="129" t="s">
        <v>94</v>
      </c>
      <c r="C50" s="129"/>
      <c r="D50" s="129"/>
      <c r="E50" s="60">
        <v>46009</v>
      </c>
      <c r="F50" s="110">
        <v>0.54166666666666663</v>
      </c>
      <c r="G50" s="110"/>
      <c r="H50" s="130" t="s">
        <v>98</v>
      </c>
      <c r="I50" s="130"/>
      <c r="J50" s="130"/>
      <c r="K50" s="131" t="str">
        <f>CONCATENATE(M11," ","-"," ",M12)</f>
        <v>Doğa Koleji OO - Ahmet Tevfik İleri OO</v>
      </c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2"/>
    </row>
    <row r="51" spans="1:30" ht="15" customHeight="1" x14ac:dyDescent="0.25">
      <c r="A51" s="16">
        <v>29</v>
      </c>
      <c r="B51" s="104" t="s">
        <v>99</v>
      </c>
      <c r="C51" s="104"/>
      <c r="D51" s="104"/>
      <c r="E51" s="50">
        <v>46013</v>
      </c>
      <c r="F51" s="105">
        <v>0.41666666666666669</v>
      </c>
      <c r="G51" s="104"/>
      <c r="H51" s="106" t="s">
        <v>100</v>
      </c>
      <c r="I51" s="106"/>
      <c r="J51" s="106"/>
      <c r="K51" s="107" t="str">
        <f>CONCATENATE(C9," ","-"," ",C12)</f>
        <v>Elit Koleji OO - Bilgi Koleji OO</v>
      </c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spans="1:30" ht="15" customHeight="1" x14ac:dyDescent="0.25">
      <c r="A52" s="17">
        <v>30</v>
      </c>
      <c r="B52" s="114" t="s">
        <v>99</v>
      </c>
      <c r="C52" s="114"/>
      <c r="D52" s="114"/>
      <c r="E52" s="51">
        <v>46013</v>
      </c>
      <c r="F52" s="115">
        <v>0.45833333333333331</v>
      </c>
      <c r="G52" s="115"/>
      <c r="H52" s="116" t="s">
        <v>101</v>
      </c>
      <c r="I52" s="116"/>
      <c r="J52" s="116"/>
      <c r="K52" s="117" t="str">
        <f>CONCATENATE(C10," ","-"," ",C11)</f>
        <v>Osmancık Şehit Öğrt.Şenay Yalçın OO - Alaca Selin Şahin OO</v>
      </c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8"/>
    </row>
    <row r="53" spans="1:30" ht="15" customHeight="1" x14ac:dyDescent="0.25">
      <c r="A53" s="17">
        <v>31</v>
      </c>
      <c r="B53" s="114" t="s">
        <v>99</v>
      </c>
      <c r="C53" s="114"/>
      <c r="D53" s="114"/>
      <c r="E53" s="51">
        <v>46013</v>
      </c>
      <c r="F53" s="115">
        <v>0.5</v>
      </c>
      <c r="G53" s="114"/>
      <c r="H53" s="116" t="s">
        <v>102</v>
      </c>
      <c r="I53" s="116"/>
      <c r="J53" s="116"/>
      <c r="K53" s="117" t="str">
        <f>CONCATENATE(M9," ","-"," ",M12)</f>
        <v>Mecitözü Yatılı Bölge OO - Ahmet Tevfik İleri OO</v>
      </c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8"/>
    </row>
    <row r="54" spans="1:30" ht="15" customHeight="1" thickBot="1" x14ac:dyDescent="0.3">
      <c r="A54" s="53">
        <v>32</v>
      </c>
      <c r="B54" s="109" t="s">
        <v>99</v>
      </c>
      <c r="C54" s="109"/>
      <c r="D54" s="109"/>
      <c r="E54" s="54">
        <v>46013</v>
      </c>
      <c r="F54" s="110">
        <v>0.54166666666666663</v>
      </c>
      <c r="G54" s="110"/>
      <c r="H54" s="111" t="s">
        <v>103</v>
      </c>
      <c r="I54" s="111"/>
      <c r="J54" s="111"/>
      <c r="K54" s="112" t="str">
        <f>CONCATENATE(M10," ","-"," ",M11)</f>
        <v>Mecitözü Atatürk OO - Doğa Koleji OO</v>
      </c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3"/>
    </row>
    <row r="55" spans="1:30" s="65" customFormat="1" ht="15" hidden="1" customHeight="1" x14ac:dyDescent="0.25">
      <c r="A55" s="68">
        <v>33</v>
      </c>
      <c r="B55" s="161" t="s">
        <v>104</v>
      </c>
      <c r="C55" s="161"/>
      <c r="D55" s="161"/>
      <c r="E55" s="69"/>
      <c r="F55" s="162">
        <v>0</v>
      </c>
      <c r="G55" s="161"/>
      <c r="H55" s="137" t="s">
        <v>105</v>
      </c>
      <c r="I55" s="137"/>
      <c r="J55" s="137"/>
      <c r="K55" s="138" t="s">
        <v>106</v>
      </c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9"/>
    </row>
    <row r="56" spans="1:30" s="65" customFormat="1" ht="15" hidden="1" customHeight="1" x14ac:dyDescent="0.25">
      <c r="A56" s="21">
        <v>34</v>
      </c>
      <c r="B56" s="156" t="s">
        <v>104</v>
      </c>
      <c r="C56" s="156"/>
      <c r="D56" s="156"/>
      <c r="E56" s="62"/>
      <c r="F56" s="157">
        <v>0</v>
      </c>
      <c r="G56" s="156"/>
      <c r="H56" s="158" t="s">
        <v>107</v>
      </c>
      <c r="I56" s="158"/>
      <c r="J56" s="158"/>
      <c r="K56" s="159" t="s">
        <v>108</v>
      </c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60"/>
    </row>
    <row r="57" spans="1:30" s="65" customFormat="1" ht="15" hidden="1" customHeight="1" x14ac:dyDescent="0.25">
      <c r="A57" s="21">
        <v>35</v>
      </c>
      <c r="B57" s="156" t="s">
        <v>109</v>
      </c>
      <c r="C57" s="156"/>
      <c r="D57" s="156"/>
      <c r="E57" s="62"/>
      <c r="F57" s="157">
        <v>0</v>
      </c>
      <c r="G57" s="156"/>
      <c r="H57" s="158" t="s">
        <v>110</v>
      </c>
      <c r="I57" s="158"/>
      <c r="J57" s="158"/>
      <c r="K57" s="159" t="s">
        <v>111</v>
      </c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60"/>
    </row>
    <row r="58" spans="1:30" s="65" customFormat="1" ht="15" hidden="1" customHeight="1" thickBot="1" x14ac:dyDescent="0.3">
      <c r="A58" s="22">
        <v>36</v>
      </c>
      <c r="B58" s="151" t="s">
        <v>109</v>
      </c>
      <c r="C58" s="151"/>
      <c r="D58" s="151"/>
      <c r="E58" s="61"/>
      <c r="F58" s="152">
        <v>0</v>
      </c>
      <c r="G58" s="151"/>
      <c r="H58" s="153" t="s">
        <v>112</v>
      </c>
      <c r="I58" s="153"/>
      <c r="J58" s="153"/>
      <c r="K58" s="154" t="s">
        <v>113</v>
      </c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5"/>
    </row>
    <row r="62" spans="1:30" ht="15.75" thickBot="1" x14ac:dyDescent="0.3"/>
    <row r="63" spans="1:30" ht="15" customHeight="1" x14ac:dyDescent="0.25">
      <c r="A63" s="142" t="s">
        <v>143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4"/>
      <c r="AC63" s="66"/>
      <c r="AD63" s="67"/>
    </row>
    <row r="64" spans="1:30" ht="15" customHeight="1" x14ac:dyDescent="0.25">
      <c r="A64" s="145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7"/>
      <c r="AC64" s="66"/>
      <c r="AD64" s="67"/>
    </row>
    <row r="65" spans="1:30" ht="15" customHeight="1" x14ac:dyDescent="0.25">
      <c r="A65" s="145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7"/>
      <c r="AC65" s="66"/>
      <c r="AD65" s="67"/>
    </row>
    <row r="66" spans="1:30" ht="15.75" customHeight="1" thickBot="1" x14ac:dyDescent="0.3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50"/>
      <c r="AC66" s="66"/>
      <c r="AD66" s="67"/>
    </row>
  </sheetData>
  <mergeCells count="201">
    <mergeCell ref="A1:AB1"/>
    <mergeCell ref="A2:AB2"/>
    <mergeCell ref="A3:AB3"/>
    <mergeCell ref="A4:L4"/>
    <mergeCell ref="M4:T4"/>
    <mergeCell ref="A63:AB66"/>
    <mergeCell ref="B58:D58"/>
    <mergeCell ref="F58:G58"/>
    <mergeCell ref="H58:J58"/>
    <mergeCell ref="K58:AB58"/>
    <mergeCell ref="B56:D56"/>
    <mergeCell ref="F56:G56"/>
    <mergeCell ref="H56:J56"/>
    <mergeCell ref="K56:AB56"/>
    <mergeCell ref="B57:D57"/>
    <mergeCell ref="F57:G57"/>
    <mergeCell ref="H57:J57"/>
    <mergeCell ref="K57:AB57"/>
    <mergeCell ref="B54:D54"/>
    <mergeCell ref="F54:G54"/>
    <mergeCell ref="H54:J54"/>
    <mergeCell ref="K54:AB54"/>
    <mergeCell ref="B55:D55"/>
    <mergeCell ref="F55:G55"/>
    <mergeCell ref="H55:J55"/>
    <mergeCell ref="K55:AB55"/>
    <mergeCell ref="B52:D52"/>
    <mergeCell ref="F52:G52"/>
    <mergeCell ref="H52:J52"/>
    <mergeCell ref="K52:AB52"/>
    <mergeCell ref="B53:D53"/>
    <mergeCell ref="F53:G53"/>
    <mergeCell ref="H53:J53"/>
    <mergeCell ref="K53:AB53"/>
    <mergeCell ref="B50:D50"/>
    <mergeCell ref="F50:G50"/>
    <mergeCell ref="H50:J50"/>
    <mergeCell ref="K50:AB50"/>
    <mergeCell ref="B51:D51"/>
    <mergeCell ref="F51:G51"/>
    <mergeCell ref="H51:J51"/>
    <mergeCell ref="K51:AB51"/>
    <mergeCell ref="B48:D48"/>
    <mergeCell ref="F48:G48"/>
    <mergeCell ref="H48:J48"/>
    <mergeCell ref="K48:AB48"/>
    <mergeCell ref="B49:D49"/>
    <mergeCell ref="F49:G49"/>
    <mergeCell ref="H49:J49"/>
    <mergeCell ref="K49:AB49"/>
    <mergeCell ref="B46:D46"/>
    <mergeCell ref="F46:G46"/>
    <mergeCell ref="H46:J46"/>
    <mergeCell ref="K46:AB46"/>
    <mergeCell ref="B47:D47"/>
    <mergeCell ref="F47:G47"/>
    <mergeCell ref="H47:J47"/>
    <mergeCell ref="K47:AB47"/>
    <mergeCell ref="B44:D44"/>
    <mergeCell ref="F44:G44"/>
    <mergeCell ref="H44:J44"/>
    <mergeCell ref="K44:AB44"/>
    <mergeCell ref="B45:D45"/>
    <mergeCell ref="F45:G45"/>
    <mergeCell ref="H45:J45"/>
    <mergeCell ref="K45:AB45"/>
    <mergeCell ref="B42:D42"/>
    <mergeCell ref="F42:G42"/>
    <mergeCell ref="H42:J42"/>
    <mergeCell ref="K42:AB42"/>
    <mergeCell ref="B43:D43"/>
    <mergeCell ref="F43:G43"/>
    <mergeCell ref="H43:J43"/>
    <mergeCell ref="K43:AB43"/>
    <mergeCell ref="B40:D40"/>
    <mergeCell ref="F40:G40"/>
    <mergeCell ref="B41:D41"/>
    <mergeCell ref="F41:G41"/>
    <mergeCell ref="H41:J41"/>
    <mergeCell ref="K41:AB41"/>
    <mergeCell ref="B38:D38"/>
    <mergeCell ref="F38:G38"/>
    <mergeCell ref="H38:J38"/>
    <mergeCell ref="K38:AB38"/>
    <mergeCell ref="B39:D39"/>
    <mergeCell ref="F39:G39"/>
    <mergeCell ref="H40:J40"/>
    <mergeCell ref="K40:AB40"/>
    <mergeCell ref="B36:D36"/>
    <mergeCell ref="F36:G36"/>
    <mergeCell ref="H36:J36"/>
    <mergeCell ref="K36:AB36"/>
    <mergeCell ref="B37:D37"/>
    <mergeCell ref="F37:G37"/>
    <mergeCell ref="H37:J37"/>
    <mergeCell ref="K37:AB37"/>
    <mergeCell ref="H39:J39"/>
    <mergeCell ref="K39:AB39"/>
    <mergeCell ref="B34:D34"/>
    <mergeCell ref="F34:G34"/>
    <mergeCell ref="H34:J34"/>
    <mergeCell ref="K34:AB34"/>
    <mergeCell ref="B35:D35"/>
    <mergeCell ref="F35:G35"/>
    <mergeCell ref="H35:J35"/>
    <mergeCell ref="K35:AB35"/>
    <mergeCell ref="B32:D32"/>
    <mergeCell ref="F32:G32"/>
    <mergeCell ref="H32:J32"/>
    <mergeCell ref="K32:AB32"/>
    <mergeCell ref="B33:D33"/>
    <mergeCell ref="F33:G33"/>
    <mergeCell ref="H33:J33"/>
    <mergeCell ref="K33:AB33"/>
    <mergeCell ref="B30:D30"/>
    <mergeCell ref="F30:G30"/>
    <mergeCell ref="H30:J30"/>
    <mergeCell ref="K30:AB30"/>
    <mergeCell ref="B31:D31"/>
    <mergeCell ref="F31:G31"/>
    <mergeCell ref="H31:J31"/>
    <mergeCell ref="K31:AB31"/>
    <mergeCell ref="B28:D28"/>
    <mergeCell ref="F28:G28"/>
    <mergeCell ref="H28:J28"/>
    <mergeCell ref="K28:AB28"/>
    <mergeCell ref="B29:D29"/>
    <mergeCell ref="F29:G29"/>
    <mergeCell ref="H29:J29"/>
    <mergeCell ref="K29:AB29"/>
    <mergeCell ref="B26:D26"/>
    <mergeCell ref="F26:G26"/>
    <mergeCell ref="H26:J26"/>
    <mergeCell ref="K26:AB26"/>
    <mergeCell ref="B27:D27"/>
    <mergeCell ref="F27:G27"/>
    <mergeCell ref="H27:J27"/>
    <mergeCell ref="K27:AB27"/>
    <mergeCell ref="B24:D24"/>
    <mergeCell ref="F24:G24"/>
    <mergeCell ref="H24:J24"/>
    <mergeCell ref="K24:AB24"/>
    <mergeCell ref="B25:D25"/>
    <mergeCell ref="F25:G25"/>
    <mergeCell ref="H25:J25"/>
    <mergeCell ref="K25:AB25"/>
    <mergeCell ref="A20:A22"/>
    <mergeCell ref="B20:D22"/>
    <mergeCell ref="F20:G22"/>
    <mergeCell ref="H20:J22"/>
    <mergeCell ref="K20:AB22"/>
    <mergeCell ref="B23:D23"/>
    <mergeCell ref="F23:G23"/>
    <mergeCell ref="H23:J23"/>
    <mergeCell ref="K23:AB23"/>
    <mergeCell ref="C11:J11"/>
    <mergeCell ref="M11:S11"/>
    <mergeCell ref="V11:AB11"/>
    <mergeCell ref="AU6:AX10"/>
    <mergeCell ref="AM16:AP20"/>
    <mergeCell ref="AQ16:AT20"/>
    <mergeCell ref="AU16:AX20"/>
    <mergeCell ref="AY16:BB20"/>
    <mergeCell ref="BC16:BF20"/>
    <mergeCell ref="C17:J17"/>
    <mergeCell ref="C18:J18"/>
    <mergeCell ref="C12:J12"/>
    <mergeCell ref="M12:S12"/>
    <mergeCell ref="B14:J14"/>
    <mergeCell ref="C15:J15"/>
    <mergeCell ref="C16:J16"/>
    <mergeCell ref="AI16:AL20"/>
    <mergeCell ref="AI11:AL15"/>
    <mergeCell ref="AM11:AP15"/>
    <mergeCell ref="AQ11:AT15"/>
    <mergeCell ref="AU11:AX15"/>
    <mergeCell ref="AY11:BB15"/>
    <mergeCell ref="BC11:BF15"/>
    <mergeCell ref="AY6:BB10"/>
    <mergeCell ref="BC6:BF10"/>
    <mergeCell ref="B7:J7"/>
    <mergeCell ref="L7:S7"/>
    <mergeCell ref="U7:AB7"/>
    <mergeCell ref="C8:J8"/>
    <mergeCell ref="M8:S8"/>
    <mergeCell ref="V8:AB8"/>
    <mergeCell ref="C9:J9"/>
    <mergeCell ref="M9:S9"/>
    <mergeCell ref="V9:AB9"/>
    <mergeCell ref="C10:J10"/>
    <mergeCell ref="M10:S10"/>
    <mergeCell ref="V10:AB10"/>
    <mergeCell ref="AD5:AE5"/>
    <mergeCell ref="AF5:AG5"/>
    <mergeCell ref="AI6:AL10"/>
    <mergeCell ref="AM6:AP10"/>
    <mergeCell ref="AQ6:AT10"/>
    <mergeCell ref="U4:Y4"/>
    <mergeCell ref="A5:K5"/>
    <mergeCell ref="L5:S5"/>
    <mergeCell ref="T5:X5"/>
  </mergeCells>
  <pageMargins left="0.70866141732283472" right="0.70866141732283472" top="0.55118110236220474" bottom="0.55118110236220474" header="0.31496062992125984" footer="0.31496062992125984"/>
  <pageSetup paperSize="9" scale="77" orientation="portrait" r:id="rId1"/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32"/>
  <sheetViews>
    <sheetView workbookViewId="0">
      <selection activeCell="W19" sqref="W19"/>
    </sheetView>
  </sheetViews>
  <sheetFormatPr defaultColWidth="3.7109375" defaultRowHeight="15" customHeight="1" x14ac:dyDescent="0.25"/>
  <cols>
    <col min="1" max="1" width="3.7109375" style="49"/>
    <col min="2" max="12" width="3.7109375" style="23"/>
    <col min="13" max="13" width="7.42578125" style="23" customWidth="1"/>
    <col min="14" max="16" width="3.7109375" style="23"/>
    <col min="17" max="17" width="18.28515625" style="23" customWidth="1"/>
    <col min="18" max="20" width="3.7109375" style="23"/>
    <col min="21" max="21" width="22.7109375" style="23" customWidth="1"/>
    <col min="22" max="39" width="3.7109375" style="23"/>
    <col min="40" max="40" width="3.7109375" style="43"/>
    <col min="41" max="41" width="40.7109375" style="23" customWidth="1"/>
    <col min="42" max="42" width="3.7109375" style="42"/>
    <col min="43" max="43" width="40.7109375" style="23" customWidth="1"/>
    <col min="44" max="16384" width="3.7109375" style="23"/>
  </cols>
  <sheetData>
    <row r="1" spans="1:79" ht="15" customHeight="1" x14ac:dyDescent="0.25">
      <c r="A1" s="176" t="s">
        <v>132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1:79" ht="15" customHeight="1" x14ac:dyDescent="0.25">
      <c r="A2" s="176" t="s">
        <v>133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1:79" ht="15" customHeight="1" x14ac:dyDescent="0.25">
      <c r="A3" s="177" t="s">
        <v>134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4" spans="1:79" ht="1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79" ht="18" x14ac:dyDescent="0.25">
      <c r="A5" s="23"/>
      <c r="Z5" s="52"/>
      <c r="AA5" s="52"/>
      <c r="AB5" s="52"/>
      <c r="AC5" s="175"/>
      <c r="AD5" s="175"/>
      <c r="AE5" s="175"/>
      <c r="AF5" s="175"/>
      <c r="AG5" s="175"/>
      <c r="AH5" s="178"/>
      <c r="AI5" s="178"/>
      <c r="AJ5" s="178"/>
      <c r="AK5" s="178"/>
      <c r="AL5" s="178"/>
      <c r="AN5" s="179" t="s">
        <v>0</v>
      </c>
      <c r="AO5" s="179"/>
      <c r="AP5" s="180" t="s">
        <v>1</v>
      </c>
      <c r="AQ5" s="180"/>
    </row>
    <row r="6" spans="1:79" ht="19.899999999999999" customHeight="1" x14ac:dyDescent="0.2">
      <c r="A6" s="24" t="s">
        <v>2</v>
      </c>
      <c r="B6" s="163" t="str">
        <f>AQ6</f>
        <v>1.TAKIM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4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E6" s="181"/>
      <c r="AF6" s="181"/>
      <c r="AG6" s="181"/>
      <c r="AH6" s="181"/>
      <c r="AN6" s="27" t="s">
        <v>2</v>
      </c>
      <c r="AO6" s="28" t="s">
        <v>114</v>
      </c>
      <c r="AP6" s="7" t="s">
        <v>2</v>
      </c>
      <c r="AQ6" s="28" t="s">
        <v>115</v>
      </c>
      <c r="AS6" s="173">
        <v>1</v>
      </c>
      <c r="AT6" s="173"/>
      <c r="AU6" s="173"/>
      <c r="AV6" s="173"/>
      <c r="AW6" s="173"/>
      <c r="AX6" s="173">
        <v>2</v>
      </c>
      <c r="AY6" s="173"/>
      <c r="AZ6" s="173"/>
      <c r="BA6" s="173"/>
      <c r="BB6" s="173"/>
      <c r="BC6" s="173">
        <v>3</v>
      </c>
      <c r="BD6" s="173"/>
      <c r="BE6" s="173"/>
      <c r="BF6" s="173"/>
      <c r="BG6" s="173"/>
      <c r="BH6" s="173">
        <v>4</v>
      </c>
      <c r="BI6" s="173"/>
      <c r="BJ6" s="173"/>
      <c r="BK6" s="173"/>
      <c r="BL6" s="173"/>
      <c r="BM6" s="173">
        <v>5</v>
      </c>
      <c r="BN6" s="173"/>
      <c r="BO6" s="173"/>
      <c r="BP6" s="173"/>
      <c r="BQ6" s="173"/>
      <c r="BR6" s="173">
        <v>6</v>
      </c>
      <c r="BS6" s="173"/>
      <c r="BT6" s="173"/>
      <c r="BU6" s="173"/>
      <c r="BV6" s="173"/>
      <c r="BW6" s="173">
        <v>7</v>
      </c>
      <c r="BX6" s="173"/>
      <c r="BY6" s="173"/>
      <c r="BZ6" s="173"/>
      <c r="CA6" s="173"/>
    </row>
    <row r="7" spans="1:79" ht="19.899999999999999" customHeight="1" x14ac:dyDescent="0.25">
      <c r="A7" s="29"/>
      <c r="B7" s="165" t="s">
        <v>139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6"/>
      <c r="N7" s="30"/>
      <c r="O7" s="31"/>
      <c r="P7" s="31"/>
      <c r="Q7" s="32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N7" s="27" t="s">
        <v>14</v>
      </c>
      <c r="AO7" s="28" t="s">
        <v>116</v>
      </c>
      <c r="AP7" s="7" t="s">
        <v>14</v>
      </c>
      <c r="AQ7" s="28" t="s">
        <v>117</v>
      </c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</row>
    <row r="8" spans="1:79" ht="19.899999999999999" customHeight="1" x14ac:dyDescent="0.25">
      <c r="A8" s="29" t="s">
        <v>14</v>
      </c>
      <c r="B8" s="167" t="str">
        <f>AQ7</f>
        <v>2.TAKIM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8"/>
      <c r="N8" s="25"/>
      <c r="O8" s="25"/>
      <c r="P8" s="25"/>
      <c r="Q8" s="33"/>
      <c r="R8" s="25"/>
      <c r="S8" s="34"/>
      <c r="T8" s="34"/>
      <c r="U8" s="34"/>
      <c r="V8" s="34"/>
      <c r="W8" s="34"/>
      <c r="X8" s="34"/>
      <c r="Y8" s="34"/>
      <c r="Z8" s="25"/>
      <c r="AA8" s="25"/>
      <c r="AB8" s="26"/>
      <c r="AN8" s="27" t="s">
        <v>17</v>
      </c>
      <c r="AO8" s="28" t="s">
        <v>118</v>
      </c>
      <c r="AP8" s="7" t="s">
        <v>17</v>
      </c>
      <c r="AQ8" s="28" t="s">
        <v>119</v>
      </c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</row>
    <row r="9" spans="1:79" ht="19.899999999999999" customHeight="1" x14ac:dyDescent="0.25">
      <c r="A9" s="24"/>
      <c r="B9" s="165" t="s">
        <v>131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6"/>
      <c r="R9" s="30"/>
      <c r="S9" s="35"/>
      <c r="T9" s="35"/>
      <c r="U9" s="36"/>
      <c r="V9" s="34"/>
      <c r="W9" s="34"/>
      <c r="X9" s="34"/>
      <c r="Y9" s="34"/>
      <c r="Z9" s="25"/>
      <c r="AA9" s="25"/>
      <c r="AB9" s="26"/>
      <c r="AN9" s="27" t="s">
        <v>20</v>
      </c>
      <c r="AO9" s="28" t="s">
        <v>120</v>
      </c>
      <c r="AP9" s="7" t="s">
        <v>20</v>
      </c>
      <c r="AQ9" s="28" t="s">
        <v>121</v>
      </c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</row>
    <row r="10" spans="1:79" ht="19.899999999999999" customHeight="1" x14ac:dyDescent="0.25">
      <c r="A10" s="24" t="s">
        <v>17</v>
      </c>
      <c r="B10" s="163" t="str">
        <f>AQ8</f>
        <v>3.TAKIM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4"/>
      <c r="N10" s="25"/>
      <c r="O10" s="25"/>
      <c r="P10" s="25"/>
      <c r="Q10" s="37"/>
      <c r="R10" s="25"/>
      <c r="S10" s="34"/>
      <c r="T10" s="34"/>
      <c r="U10" s="38"/>
      <c r="V10" s="34"/>
      <c r="W10" s="34"/>
      <c r="X10" s="34"/>
      <c r="Y10" s="34"/>
      <c r="Z10" s="34"/>
      <c r="AA10" s="25"/>
      <c r="AB10" s="26"/>
      <c r="AN10" s="27" t="s">
        <v>22</v>
      </c>
      <c r="AO10" s="28" t="s">
        <v>122</v>
      </c>
      <c r="AP10" s="7" t="s">
        <v>22</v>
      </c>
      <c r="AQ10" s="28" t="s">
        <v>123</v>
      </c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</row>
    <row r="11" spans="1:79" ht="19.899999999999999" customHeight="1" x14ac:dyDescent="0.25">
      <c r="A11" s="29"/>
      <c r="B11" s="165" t="s">
        <v>140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6"/>
      <c r="N11" s="30"/>
      <c r="O11" s="31"/>
      <c r="P11" s="31"/>
      <c r="Q11" s="31"/>
      <c r="R11" s="25"/>
      <c r="S11" s="39" t="s">
        <v>124</v>
      </c>
      <c r="T11" s="40"/>
      <c r="U11" s="41"/>
      <c r="V11" s="40"/>
      <c r="W11" s="40"/>
      <c r="X11" s="40"/>
      <c r="Y11" s="40"/>
      <c r="Z11" s="34"/>
      <c r="AA11" s="25"/>
      <c r="AB11" s="26"/>
      <c r="AN11" s="27" t="s">
        <v>24</v>
      </c>
      <c r="AO11" s="28"/>
      <c r="AP11" s="7" t="s">
        <v>24</v>
      </c>
      <c r="AQ11" s="28" t="s">
        <v>125</v>
      </c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</row>
    <row r="12" spans="1:79" ht="19.899999999999999" customHeight="1" x14ac:dyDescent="0.25">
      <c r="A12" s="29" t="s">
        <v>20</v>
      </c>
      <c r="B12" s="167" t="str">
        <f>AQ9</f>
        <v>4.TAKIM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8"/>
      <c r="N12" s="25"/>
      <c r="O12" s="25"/>
      <c r="P12" s="25"/>
      <c r="Q12" s="25"/>
      <c r="R12" s="25"/>
      <c r="S12" s="169">
        <v>46020</v>
      </c>
      <c r="T12" s="169"/>
      <c r="U12" s="170"/>
      <c r="V12" s="171">
        <v>0.41666666666666669</v>
      </c>
      <c r="W12" s="172"/>
      <c r="X12" s="172"/>
      <c r="Y12" s="172"/>
      <c r="Z12" s="34"/>
      <c r="AA12" s="25"/>
      <c r="AB12" s="26"/>
      <c r="AN12" s="27" t="s">
        <v>32</v>
      </c>
      <c r="AO12" s="28"/>
      <c r="AP12" s="7" t="s">
        <v>32</v>
      </c>
      <c r="AQ12" s="28" t="s">
        <v>126</v>
      </c>
      <c r="AS12" s="173">
        <v>8</v>
      </c>
      <c r="AT12" s="173"/>
      <c r="AU12" s="173"/>
      <c r="AV12" s="173"/>
      <c r="AW12" s="173"/>
      <c r="BH12" s="42"/>
    </row>
    <row r="13" spans="1:79" ht="19.899999999999999" customHeight="1" x14ac:dyDescent="0.25">
      <c r="A13" s="2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25"/>
      <c r="O13" s="25"/>
      <c r="P13" s="25"/>
      <c r="Q13" s="25"/>
      <c r="R13" s="25"/>
      <c r="S13" s="39" t="s">
        <v>127</v>
      </c>
      <c r="T13" s="40"/>
      <c r="U13" s="41"/>
      <c r="V13" s="40"/>
      <c r="W13" s="40"/>
      <c r="X13" s="40"/>
      <c r="Y13" s="40"/>
      <c r="Z13" s="34"/>
      <c r="AA13" s="25"/>
      <c r="AB13" s="26"/>
      <c r="AN13" s="27" t="s">
        <v>34</v>
      </c>
      <c r="AO13" s="28"/>
      <c r="AP13" s="7" t="s">
        <v>34</v>
      </c>
      <c r="AQ13" s="28" t="s">
        <v>128</v>
      </c>
      <c r="AS13" s="173"/>
      <c r="AT13" s="173"/>
      <c r="AU13" s="173"/>
      <c r="AV13" s="173"/>
      <c r="AW13" s="173"/>
      <c r="BH13" s="42"/>
    </row>
    <row r="14" spans="1:79" ht="19.899999999999999" customHeight="1" x14ac:dyDescent="0.25">
      <c r="A14" s="24" t="s">
        <v>22</v>
      </c>
      <c r="B14" s="163" t="str">
        <f>AQ10</f>
        <v>5.TAKIM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4"/>
      <c r="N14" s="25"/>
      <c r="O14" s="25"/>
      <c r="P14" s="25"/>
      <c r="Q14" s="25"/>
      <c r="R14" s="25"/>
      <c r="S14" s="169">
        <v>46020</v>
      </c>
      <c r="T14" s="169"/>
      <c r="U14" s="170"/>
      <c r="V14" s="171">
        <v>0.45833333333333331</v>
      </c>
      <c r="W14" s="172"/>
      <c r="X14" s="172"/>
      <c r="Y14" s="172"/>
      <c r="Z14" s="25"/>
      <c r="AA14" s="25"/>
      <c r="AB14" s="26"/>
      <c r="AS14" s="173"/>
      <c r="AT14" s="173"/>
      <c r="AU14" s="173"/>
      <c r="AV14" s="173"/>
      <c r="AW14" s="173"/>
      <c r="BH14" s="42"/>
    </row>
    <row r="15" spans="1:79" ht="19.899999999999999" customHeight="1" x14ac:dyDescent="0.25">
      <c r="A15" s="29"/>
      <c r="B15" s="165" t="s">
        <v>130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6"/>
      <c r="N15" s="30"/>
      <c r="O15" s="31"/>
      <c r="P15" s="31"/>
      <c r="Q15" s="32"/>
      <c r="R15" s="25"/>
      <c r="S15" s="25"/>
      <c r="T15" s="25"/>
      <c r="U15" s="33"/>
      <c r="V15" s="25"/>
      <c r="W15" s="25"/>
      <c r="X15" s="25"/>
      <c r="Y15" s="25"/>
      <c r="Z15" s="25"/>
      <c r="AA15" s="25"/>
      <c r="AB15" s="26"/>
      <c r="AR15" s="43"/>
      <c r="AS15" s="173"/>
      <c r="AT15" s="173"/>
      <c r="AU15" s="173"/>
      <c r="AV15" s="173"/>
      <c r="AW15" s="173"/>
      <c r="BH15" s="42"/>
    </row>
    <row r="16" spans="1:79" ht="19.899999999999999" customHeight="1" x14ac:dyDescent="0.25">
      <c r="A16" s="29">
        <v>6</v>
      </c>
      <c r="B16" s="167" t="str">
        <f>AQ11</f>
        <v>6.TAKIM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8"/>
      <c r="N16" s="25"/>
      <c r="O16" s="25"/>
      <c r="P16" s="25"/>
      <c r="Q16" s="33"/>
      <c r="R16" s="25"/>
      <c r="S16" s="25"/>
      <c r="T16" s="25"/>
      <c r="U16" s="37"/>
      <c r="V16" s="25"/>
      <c r="W16" s="25"/>
      <c r="X16" s="25"/>
      <c r="Y16" s="25"/>
      <c r="Z16" s="25"/>
      <c r="AA16" s="25"/>
      <c r="AB16" s="26"/>
      <c r="AS16" s="173"/>
      <c r="AT16" s="173"/>
      <c r="AU16" s="173"/>
      <c r="AV16" s="173"/>
      <c r="AW16" s="173"/>
      <c r="BH16" s="42"/>
    </row>
    <row r="17" spans="1:60" ht="19.899999999999999" customHeight="1" x14ac:dyDescent="0.25">
      <c r="A17" s="24"/>
      <c r="B17" s="165" t="s">
        <v>142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6"/>
      <c r="R17" s="30"/>
      <c r="S17" s="31"/>
      <c r="T17" s="31"/>
      <c r="U17" s="31"/>
      <c r="V17" s="25"/>
      <c r="W17" s="25"/>
      <c r="X17" s="25"/>
      <c r="Y17" s="25"/>
      <c r="Z17" s="25"/>
      <c r="AA17" s="44"/>
      <c r="AS17" s="173"/>
      <c r="AT17" s="173"/>
      <c r="AU17" s="173"/>
      <c r="AV17" s="173"/>
      <c r="AW17" s="173"/>
      <c r="BH17" s="42"/>
    </row>
    <row r="18" spans="1:60" ht="19.899999999999999" customHeight="1" x14ac:dyDescent="0.25">
      <c r="A18" s="24" t="s">
        <v>32</v>
      </c>
      <c r="B18" s="163" t="str">
        <f>AQ12</f>
        <v>7.TAKIM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25"/>
      <c r="O18" s="25"/>
      <c r="P18" s="25"/>
      <c r="Q18" s="37"/>
      <c r="R18" s="25"/>
      <c r="S18" s="25"/>
      <c r="T18" s="25"/>
      <c r="U18" s="25"/>
      <c r="V18" s="25"/>
      <c r="W18" s="25"/>
      <c r="X18" s="25"/>
      <c r="Y18" s="25"/>
      <c r="Z18" s="25"/>
      <c r="AA18" s="44"/>
    </row>
    <row r="19" spans="1:60" ht="19.899999999999999" customHeight="1" x14ac:dyDescent="0.25">
      <c r="A19" s="29"/>
      <c r="B19" s="165" t="s">
        <v>141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  <c r="N19" s="30"/>
      <c r="O19" s="31"/>
      <c r="P19" s="31"/>
      <c r="Q19" s="31"/>
      <c r="R19" s="25"/>
      <c r="S19" s="25"/>
      <c r="T19" s="25"/>
      <c r="U19" s="25"/>
      <c r="V19" s="25"/>
      <c r="W19" s="25"/>
      <c r="X19" s="25"/>
      <c r="Y19" s="25"/>
      <c r="Z19" s="25"/>
      <c r="AA19" s="44"/>
    </row>
    <row r="20" spans="1:60" ht="19.899999999999999" customHeight="1" x14ac:dyDescent="0.25">
      <c r="A20" s="29" t="s">
        <v>34</v>
      </c>
      <c r="B20" s="167" t="str">
        <f>AQ13</f>
        <v>8.TAKIM</v>
      </c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8"/>
      <c r="N20" s="4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44"/>
      <c r="AA20" s="44"/>
    </row>
    <row r="21" spans="1:60" ht="15.75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60" ht="15.75" x14ac:dyDescent="0.25">
      <c r="A22" s="48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8" spans="1:60" ht="15.75" x14ac:dyDescent="0.25">
      <c r="S28" s="26"/>
      <c r="T28" s="26"/>
      <c r="U28" s="26"/>
      <c r="V28" s="26"/>
      <c r="W28" s="26"/>
      <c r="X28" s="26"/>
      <c r="Y28" s="26"/>
    </row>
    <row r="29" spans="1:60" ht="15.75" x14ac:dyDescent="0.25">
      <c r="S29" s="26"/>
      <c r="T29" s="26"/>
      <c r="U29" s="26"/>
      <c r="V29" s="26"/>
      <c r="W29" s="26"/>
      <c r="X29" s="26"/>
      <c r="Y29" s="26"/>
    </row>
    <row r="30" spans="1:60" ht="15.75" x14ac:dyDescent="0.25">
      <c r="S30" s="26"/>
      <c r="T30" s="26"/>
      <c r="U30" s="26"/>
      <c r="V30" s="26"/>
      <c r="W30" s="26"/>
      <c r="X30" s="26"/>
      <c r="Y30" s="26"/>
    </row>
    <row r="31" spans="1:60" ht="15.75" x14ac:dyDescent="0.25">
      <c r="S31" s="26"/>
      <c r="T31" s="26"/>
      <c r="U31" s="26"/>
      <c r="V31" s="26"/>
      <c r="W31" s="26"/>
      <c r="X31" s="26"/>
      <c r="Y31" s="26"/>
    </row>
    <row r="32" spans="1:60" ht="15.75" x14ac:dyDescent="0.25">
      <c r="S32" s="26"/>
      <c r="T32" s="26"/>
      <c r="U32" s="26"/>
      <c r="V32" s="26"/>
      <c r="W32" s="26"/>
      <c r="X32" s="26"/>
      <c r="Y32" s="26"/>
    </row>
  </sheetData>
  <mergeCells count="35">
    <mergeCell ref="AC5:AG5"/>
    <mergeCell ref="A1:Y1"/>
    <mergeCell ref="A2:Y2"/>
    <mergeCell ref="A3:Y3"/>
    <mergeCell ref="BW6:CA11"/>
    <mergeCell ref="AH5:AL5"/>
    <mergeCell ref="AN5:AO5"/>
    <mergeCell ref="AP5:AQ5"/>
    <mergeCell ref="B6:M6"/>
    <mergeCell ref="AE6:AH6"/>
    <mergeCell ref="AS6:AW11"/>
    <mergeCell ref="B7:M7"/>
    <mergeCell ref="B8:M8"/>
    <mergeCell ref="B9:Q9"/>
    <mergeCell ref="B10:M10"/>
    <mergeCell ref="AX6:BB11"/>
    <mergeCell ref="BC6:BG11"/>
    <mergeCell ref="BH6:BL11"/>
    <mergeCell ref="BM6:BQ11"/>
    <mergeCell ref="BR6:BV11"/>
    <mergeCell ref="B11:M11"/>
    <mergeCell ref="V12:Y12"/>
    <mergeCell ref="AS12:AW17"/>
    <mergeCell ref="B13:M13"/>
    <mergeCell ref="B14:M14"/>
    <mergeCell ref="S14:U14"/>
    <mergeCell ref="V14:Y14"/>
    <mergeCell ref="B15:M15"/>
    <mergeCell ref="B16:M16"/>
    <mergeCell ref="B17:Q17"/>
    <mergeCell ref="B18:M18"/>
    <mergeCell ref="B19:M19"/>
    <mergeCell ref="B20:M20"/>
    <mergeCell ref="B12:M12"/>
    <mergeCell ref="S12:U1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VOLEYBOL KÜÇÜK KIZ</vt:lpstr>
      <vt:lpstr>VOLEYBOL KÜÇÜK KIZ ELEME FİNAL</vt:lpstr>
      <vt:lpstr>'VOLEYBOL KÜÇÜK KIZ'!Yazdırma_Alanı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2025-10-30T12:46:23Z</dcterms:modified>
</cp:coreProperties>
</file>